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070" windowWidth="17950" windowHeight="8820" firstSheet="3" activeTab="3"/>
  </bookViews>
  <sheets>
    <sheet name="data1" sheetId="2" state="hidden" r:id="rId1"/>
    <sheet name="data2" sheetId="3" state="hidden" r:id="rId2"/>
    <sheet name="data3" sheetId="4" state="hidden" r:id="rId3"/>
    <sheet name="訪問カード" sheetId="6" r:id="rId4"/>
    <sheet name="記入例" sheetId="7" r:id="rId5"/>
  </sheets>
  <calcPr calcId="145621"/>
</workbook>
</file>

<file path=xl/calcChain.xml><?xml version="1.0" encoding="utf-8"?>
<calcChain xmlns="http://schemas.openxmlformats.org/spreadsheetml/2006/main">
  <c r="C22" i="7" l="1"/>
  <c r="C22" i="6" l="1"/>
  <c r="I99" i="4"/>
  <c r="B96" i="4"/>
  <c r="N92" i="4"/>
  <c r="G89" i="4"/>
  <c r="P99" i="4"/>
  <c r="G95" i="4"/>
  <c r="Q90" i="4"/>
  <c r="M86" i="4"/>
  <c r="F83" i="4"/>
  <c r="H99" i="4"/>
  <c r="R94" i="4"/>
  <c r="I90" i="4"/>
  <c r="G86" i="4"/>
  <c r="S82" i="4"/>
  <c r="L79" i="4"/>
  <c r="I100" i="4"/>
  <c r="J91" i="4"/>
  <c r="O83" i="4"/>
  <c r="M78" i="4"/>
  <c r="P74" i="4"/>
  <c r="I71" i="4"/>
  <c r="B68" i="4"/>
  <c r="N64" i="4"/>
  <c r="H96" i="4"/>
  <c r="I87" i="4"/>
  <c r="C81" i="4"/>
  <c r="M76" i="4"/>
  <c r="F73" i="4"/>
  <c r="E99" i="4"/>
  <c r="Q95" i="4"/>
  <c r="J92" i="4"/>
  <c r="C89" i="4"/>
  <c r="K99" i="4"/>
  <c r="B95" i="4"/>
  <c r="K90" i="4"/>
  <c r="I86" i="4"/>
  <c r="B83" i="4"/>
  <c r="C99" i="4"/>
  <c r="M94" i="4"/>
  <c r="C90" i="4"/>
  <c r="C86" i="4"/>
  <c r="O82" i="4"/>
  <c r="H79" i="4"/>
  <c r="R99" i="4"/>
  <c r="R90" i="4"/>
  <c r="G83" i="4"/>
  <c r="H78" i="4"/>
  <c r="L74" i="4"/>
  <c r="E71" i="4"/>
  <c r="Q67" i="4"/>
  <c r="J64" i="4"/>
  <c r="P95" i="4"/>
  <c r="A87" i="4"/>
  <c r="P80" i="4"/>
  <c r="I76" i="4"/>
  <c r="B73" i="4"/>
  <c r="N69" i="4"/>
  <c r="N100" i="4"/>
  <c r="G97" i="4"/>
  <c r="S93" i="4"/>
  <c r="L90" i="4"/>
  <c r="J101" i="4"/>
  <c r="A97" i="4"/>
  <c r="K92" i="4"/>
  <c r="A88" i="4"/>
  <c r="K84" i="4"/>
  <c r="B101" i="4"/>
  <c r="L96" i="4"/>
  <c r="C92" i="4"/>
  <c r="L87" i="4"/>
  <c r="E84" i="4"/>
  <c r="Q80" i="4"/>
  <c r="J77" i="4"/>
  <c r="Q94" i="4"/>
  <c r="F86" i="4"/>
  <c r="G80" i="4"/>
  <c r="B76" i="4"/>
  <c r="N72" i="4"/>
  <c r="G69" i="4"/>
  <c r="S65" i="4"/>
  <c r="O99" i="4"/>
  <c r="O90" i="4"/>
  <c r="E83" i="4"/>
  <c r="F78" i="4"/>
  <c r="K74" i="4"/>
  <c r="D71" i="4"/>
  <c r="G101" i="4"/>
  <c r="S97" i="4"/>
  <c r="L94" i="4"/>
  <c r="E91" i="4"/>
  <c r="Q87" i="4"/>
  <c r="Q97" i="4"/>
  <c r="H93" i="4"/>
  <c r="Q88" i="4"/>
  <c r="D85" i="4"/>
  <c r="R101" i="4"/>
  <c r="I97" i="4"/>
  <c r="S92" i="4"/>
  <c r="I88" i="4"/>
  <c r="Q84" i="4"/>
  <c r="J81" i="4"/>
  <c r="C78" i="4"/>
  <c r="K96" i="4"/>
  <c r="K87" i="4"/>
  <c r="D81" i="4"/>
  <c r="N76" i="4"/>
  <c r="G73" i="4"/>
  <c r="S69" i="4"/>
  <c r="L66" i="4"/>
  <c r="I101" i="4"/>
  <c r="I92" i="4"/>
  <c r="J84" i="4"/>
  <c r="C79" i="4"/>
  <c r="D75" i="4"/>
  <c r="P71" i="4"/>
  <c r="I68" i="4"/>
  <c r="Q101" i="4"/>
  <c r="Q92" i="4"/>
  <c r="B69" i="4"/>
  <c r="J98" i="4"/>
  <c r="R86" i="4"/>
  <c r="O80" i="4"/>
  <c r="H76" i="4"/>
  <c r="A73" i="4"/>
  <c r="M69" i="4"/>
  <c r="S101" i="4"/>
  <c r="L98" i="4"/>
  <c r="E95" i="4"/>
  <c r="Q91" i="4"/>
  <c r="J88" i="4"/>
  <c r="N98" i="4"/>
  <c r="E94" i="4"/>
  <c r="N89" i="4"/>
  <c r="P85" i="4"/>
  <c r="I82" i="4"/>
  <c r="F98" i="4"/>
  <c r="P93" i="4"/>
  <c r="F89" i="4"/>
  <c r="J85" i="4"/>
  <c r="C82" i="4"/>
  <c r="O78" i="4"/>
  <c r="E98" i="4"/>
  <c r="E89" i="4"/>
  <c r="B82" i="4"/>
  <c r="K77" i="4"/>
  <c r="S73" i="4"/>
  <c r="L70" i="4"/>
  <c r="E67" i="4"/>
  <c r="Q63" i="4"/>
  <c r="C94" i="4"/>
  <c r="O85" i="4"/>
  <c r="S79" i="4"/>
  <c r="P75" i="4"/>
  <c r="O101" i="4"/>
  <c r="H98" i="4"/>
  <c r="A95" i="4"/>
  <c r="M91" i="4"/>
  <c r="F88" i="4"/>
  <c r="I98" i="4"/>
  <c r="R93" i="4"/>
  <c r="I89" i="4"/>
  <c r="L85" i="4"/>
  <c r="E82" i="4"/>
  <c r="A98" i="4"/>
  <c r="J93" i="4"/>
  <c r="A89" i="4"/>
  <c r="F85" i="4"/>
  <c r="R81" i="4"/>
  <c r="K78" i="4"/>
  <c r="M97" i="4"/>
  <c r="M88" i="4"/>
  <c r="O81" i="4"/>
  <c r="E77" i="4"/>
  <c r="O73" i="4"/>
  <c r="H70" i="4"/>
  <c r="A67" i="4"/>
  <c r="M63" i="4"/>
  <c r="L93" i="4"/>
  <c r="G85" i="4"/>
  <c r="N79" i="4"/>
  <c r="L75" i="4"/>
  <c r="E72" i="4"/>
  <c r="Q68" i="4"/>
  <c r="Q99" i="4"/>
  <c r="J96" i="4"/>
  <c r="C93" i="4"/>
  <c r="O89" i="4"/>
  <c r="H100" i="4"/>
  <c r="R95" i="4"/>
  <c r="H91" i="4"/>
  <c r="B87" i="4"/>
  <c r="N83" i="4"/>
  <c r="S99" i="4"/>
  <c r="J95" i="4"/>
  <c r="S90" i="4"/>
  <c r="O86" i="4"/>
  <c r="H83" i="4"/>
  <c r="A80" i="4"/>
  <c r="L101" i="4"/>
  <c r="L92" i="4"/>
  <c r="L84" i="4"/>
  <c r="E79" i="4"/>
  <c r="E75" i="4"/>
  <c r="Q71" i="4"/>
  <c r="J68" i="4"/>
  <c r="C65" i="4"/>
  <c r="J97" i="4"/>
  <c r="K88" i="4"/>
  <c r="M81" i="4"/>
  <c r="D77" i="4"/>
  <c r="N73" i="4"/>
  <c r="G70" i="4"/>
  <c r="J100" i="4"/>
  <c r="C97" i="4"/>
  <c r="O93" i="4"/>
  <c r="H90" i="4"/>
  <c r="E101" i="4"/>
  <c r="O96" i="4"/>
  <c r="E92" i="4"/>
  <c r="O87" i="4"/>
  <c r="G84" i="4"/>
  <c r="P100" i="4"/>
  <c r="G96" i="4"/>
  <c r="P91" i="4"/>
  <c r="H87" i="4"/>
  <c r="A84" i="4"/>
  <c r="M80" i="4"/>
  <c r="F77" i="4"/>
  <c r="F94" i="4"/>
  <c r="Q85" i="4"/>
  <c r="B80" i="4"/>
  <c r="Q75" i="4"/>
  <c r="J72" i="4"/>
  <c r="C69" i="4"/>
  <c r="O65" i="4"/>
  <c r="D99" i="4"/>
  <c r="E90" i="4"/>
  <c r="P82" i="4"/>
  <c r="A78" i="4"/>
  <c r="G74" i="4"/>
  <c r="S70" i="4"/>
  <c r="L67" i="4"/>
  <c r="L99" i="4"/>
  <c r="M90" i="4"/>
  <c r="D67" i="4"/>
  <c r="N95" i="4"/>
  <c r="E85" i="4"/>
  <c r="M79" i="4"/>
  <c r="K75" i="4"/>
  <c r="D72" i="4"/>
  <c r="P68" i="4"/>
  <c r="G98" i="4"/>
  <c r="C101" i="4"/>
  <c r="O97" i="4"/>
  <c r="H94" i="4"/>
  <c r="A91" i="4"/>
  <c r="M87" i="4"/>
  <c r="L97" i="4"/>
  <c r="B93" i="4"/>
  <c r="L88" i="4"/>
  <c r="S84" i="4"/>
  <c r="M101" i="4"/>
  <c r="D97" i="4"/>
  <c r="M92" i="4"/>
  <c r="D88" i="4"/>
  <c r="M84" i="4"/>
  <c r="F81" i="4"/>
  <c r="R77" i="4"/>
  <c r="S95" i="4"/>
  <c r="C87" i="4"/>
  <c r="R80" i="4"/>
  <c r="J76" i="4"/>
  <c r="C73" i="4"/>
  <c r="O69" i="4"/>
  <c r="H66" i="4"/>
  <c r="Q100" i="4"/>
  <c r="R91" i="4"/>
  <c r="B84" i="4"/>
  <c r="Q78" i="4"/>
  <c r="S74" i="4"/>
  <c r="R100" i="4"/>
  <c r="K97" i="4"/>
  <c r="D94" i="4"/>
  <c r="P90" i="4"/>
  <c r="P101" i="4"/>
  <c r="F97" i="4"/>
  <c r="P92" i="4"/>
  <c r="G88" i="4"/>
  <c r="O84" i="4"/>
  <c r="H101" i="4"/>
  <c r="Q96" i="4"/>
  <c r="H92" i="4"/>
  <c r="R87" i="4"/>
  <c r="I84" i="4"/>
  <c r="B81" i="4"/>
  <c r="N77" i="4"/>
  <c r="H95" i="4"/>
  <c r="N86" i="4"/>
  <c r="L80" i="4"/>
  <c r="F76" i="4"/>
  <c r="R72" i="4"/>
  <c r="K69" i="4"/>
  <c r="D66" i="4"/>
  <c r="G100" i="4"/>
  <c r="G91" i="4"/>
  <c r="M83" i="4"/>
  <c r="L78" i="4"/>
  <c r="O74" i="4"/>
  <c r="H71" i="4"/>
  <c r="A68" i="4"/>
  <c r="A99" i="4"/>
  <c r="M95" i="4"/>
  <c r="F92" i="4"/>
  <c r="R88" i="4"/>
  <c r="F99" i="4"/>
  <c r="O94" i="4"/>
  <c r="F90" i="4"/>
  <c r="E86" i="4"/>
  <c r="Q82" i="4"/>
  <c r="Q98" i="4"/>
  <c r="G94" i="4"/>
  <c r="Q89" i="4"/>
  <c r="R85" i="4"/>
  <c r="K82" i="4"/>
  <c r="D79" i="4"/>
  <c r="G99" i="4"/>
  <c r="G90" i="4"/>
  <c r="R82" i="4"/>
  <c r="B78" i="4"/>
  <c r="H74" i="4"/>
  <c r="A71" i="4"/>
  <c r="M67" i="4"/>
  <c r="F64" i="4"/>
  <c r="F95" i="4"/>
  <c r="L86" i="4"/>
  <c r="K80" i="4"/>
  <c r="E76" i="4"/>
  <c r="Q72" i="4"/>
  <c r="J69" i="4"/>
  <c r="M99" i="4"/>
  <c r="F96" i="4"/>
  <c r="R92" i="4"/>
  <c r="K89" i="4"/>
  <c r="C100" i="4"/>
  <c r="L95" i="4"/>
  <c r="C91" i="4"/>
  <c r="Q86" i="4"/>
  <c r="J83" i="4"/>
  <c r="N99" i="4"/>
  <c r="D95" i="4"/>
  <c r="N90" i="4"/>
  <c r="K86" i="4"/>
  <c r="D83" i="4"/>
  <c r="P79" i="4"/>
  <c r="A101" i="4"/>
  <c r="A92" i="4"/>
  <c r="D84" i="4"/>
  <c r="R78" i="4"/>
  <c r="A75" i="4"/>
  <c r="M71" i="4"/>
  <c r="F68" i="4"/>
  <c r="R64" i="4"/>
  <c r="S96" i="4"/>
  <c r="S87" i="4"/>
  <c r="H81" i="4"/>
  <c r="R76" i="4"/>
  <c r="J73" i="4"/>
  <c r="C70" i="4"/>
  <c r="O66" i="4"/>
  <c r="H97" i="4"/>
  <c r="H88" i="4"/>
  <c r="C66" i="4"/>
  <c r="G92" i="4"/>
  <c r="K83" i="4"/>
  <c r="J78" i="4"/>
  <c r="N74" i="4"/>
  <c r="G71" i="4"/>
  <c r="S67" i="4"/>
  <c r="C96" i="4"/>
  <c r="F100" i="4"/>
  <c r="R96" i="4"/>
  <c r="K93" i="4"/>
  <c r="D90" i="4"/>
  <c r="S100" i="4"/>
  <c r="I96" i="4"/>
  <c r="S91" i="4"/>
  <c r="J87" i="4"/>
  <c r="C84" i="4"/>
  <c r="K100" i="4"/>
  <c r="A96" i="4"/>
  <c r="K91" i="4"/>
  <c r="D87" i="4"/>
  <c r="P83" i="4"/>
  <c r="I80" i="4"/>
  <c r="B77" i="4"/>
  <c r="N93" i="4"/>
  <c r="I85" i="4"/>
  <c r="O79" i="4"/>
  <c r="M75" i="4"/>
  <c r="F72" i="4"/>
  <c r="R68" i="4"/>
  <c r="K65" i="4"/>
  <c r="M98" i="4"/>
  <c r="M89" i="4"/>
  <c r="H82" i="4"/>
  <c r="O77" i="4"/>
  <c r="C74" i="4"/>
  <c r="B100" i="4"/>
  <c r="N96" i="4"/>
  <c r="G93" i="4"/>
  <c r="S89" i="4"/>
  <c r="M100" i="4"/>
  <c r="D96" i="4"/>
  <c r="N91" i="4"/>
  <c r="F87" i="4"/>
  <c r="R83" i="4"/>
  <c r="E100" i="4"/>
  <c r="O95" i="4"/>
  <c r="F91" i="4"/>
  <c r="S86" i="4"/>
  <c r="L83" i="4"/>
  <c r="E80" i="4"/>
  <c r="Q76" i="4"/>
  <c r="D93" i="4"/>
  <c r="A85" i="4"/>
  <c r="J79" i="4"/>
  <c r="I75" i="4"/>
  <c r="B72" i="4"/>
  <c r="N68" i="4"/>
  <c r="G65" i="4"/>
  <c r="B98" i="4"/>
  <c r="B89" i="4"/>
  <c r="S81" i="4"/>
  <c r="I77" i="4"/>
  <c r="R73" i="4"/>
  <c r="K70" i="4"/>
  <c r="K101" i="4"/>
  <c r="D98" i="4"/>
  <c r="P94" i="4"/>
  <c r="I91" i="4"/>
  <c r="B88" i="4"/>
  <c r="C98" i="4"/>
  <c r="M93" i="4"/>
  <c r="D89" i="4"/>
  <c r="H85" i="4"/>
  <c r="A82" i="4"/>
  <c r="N97" i="4"/>
  <c r="E93" i="4"/>
  <c r="O88" i="4"/>
  <c r="B85" i="4"/>
  <c r="N81" i="4"/>
  <c r="G78" i="4"/>
  <c r="B97" i="4"/>
  <c r="C88" i="4"/>
  <c r="I81" i="4"/>
  <c r="S76" i="4"/>
  <c r="K73" i="4"/>
  <c r="D70" i="4"/>
  <c r="P66" i="4"/>
  <c r="I63" i="4"/>
  <c r="A93" i="4"/>
  <c r="R84" i="4"/>
  <c r="I79" i="4"/>
  <c r="H75" i="4"/>
  <c r="A72" i="4"/>
  <c r="M68" i="4"/>
  <c r="P98" i="4"/>
  <c r="I95" i="4"/>
  <c r="B92" i="4"/>
  <c r="N88" i="4"/>
  <c r="S98" i="4"/>
  <c r="J94" i="4"/>
  <c r="A90" i="4"/>
  <c r="A86" i="4"/>
  <c r="M82" i="4"/>
  <c r="K98" i="4"/>
  <c r="B94" i="4"/>
  <c r="L89" i="4"/>
  <c r="N85" i="4"/>
  <c r="G82" i="4"/>
  <c r="S78" i="4"/>
  <c r="O98" i="4"/>
  <c r="P89" i="4"/>
  <c r="J82" i="4"/>
  <c r="P77" i="4"/>
  <c r="D74" i="4"/>
  <c r="P70" i="4"/>
  <c r="I67" i="4"/>
  <c r="B64" i="4"/>
  <c r="N94" i="4"/>
  <c r="D86" i="4"/>
  <c r="F80" i="4"/>
  <c r="A76" i="4"/>
  <c r="M72" i="4"/>
  <c r="F69" i="4"/>
  <c r="R65" i="4"/>
  <c r="C95" i="4"/>
  <c r="I72" i="4"/>
  <c r="F101" i="4"/>
  <c r="J89" i="4"/>
  <c r="Q81" i="4"/>
  <c r="H77" i="4"/>
  <c r="Q73" i="4"/>
  <c r="J70" i="4"/>
  <c r="C67" i="4"/>
  <c r="H89" i="4"/>
  <c r="D82" i="4"/>
  <c r="L77" i="4"/>
  <c r="A74" i="4"/>
  <c r="M70" i="4"/>
  <c r="F67" i="4"/>
  <c r="H64" i="4"/>
  <c r="O60" i="4"/>
  <c r="H57" i="4"/>
  <c r="A54" i="4"/>
  <c r="M50" i="4"/>
  <c r="F47" i="4"/>
  <c r="R43" i="4"/>
  <c r="K40" i="4"/>
  <c r="E63" i="4"/>
  <c r="Q59" i="4"/>
  <c r="J56" i="4"/>
  <c r="C53" i="4"/>
  <c r="O49" i="4"/>
  <c r="H46" i="4"/>
  <c r="A43" i="4"/>
  <c r="M39" i="4"/>
  <c r="S62" i="4"/>
  <c r="L59" i="4"/>
  <c r="N65" i="4"/>
  <c r="O91" i="4"/>
  <c r="C83" i="4"/>
  <c r="E78" i="4"/>
  <c r="J74" i="4"/>
  <c r="C71" i="4"/>
  <c r="O67" i="4"/>
  <c r="K95" i="4"/>
  <c r="P86" i="4"/>
  <c r="N80" i="4"/>
  <c r="G76" i="4"/>
  <c r="S72" i="4"/>
  <c r="L69" i="4"/>
  <c r="E66" i="4"/>
  <c r="B63" i="4"/>
  <c r="N59" i="4"/>
  <c r="G56" i="4"/>
  <c r="S52" i="4"/>
  <c r="L49" i="4"/>
  <c r="E46" i="4"/>
  <c r="Q42" i="4"/>
  <c r="J39" i="4"/>
  <c r="D62" i="4"/>
  <c r="P58" i="4"/>
  <c r="I55" i="4"/>
  <c r="B52" i="4"/>
  <c r="N48" i="4"/>
  <c r="G45" i="4"/>
  <c r="S41" i="4"/>
  <c r="P67" i="4"/>
  <c r="P96" i="4"/>
  <c r="B86" i="4"/>
  <c r="D80" i="4"/>
  <c r="S75" i="4"/>
  <c r="L72" i="4"/>
  <c r="E69" i="4"/>
  <c r="J99" i="4"/>
  <c r="J90" i="4"/>
  <c r="A83" i="4"/>
  <c r="D78" i="4"/>
  <c r="I74" i="4"/>
  <c r="B71" i="4"/>
  <c r="N67" i="4"/>
  <c r="A65" i="4"/>
  <c r="D61" i="4"/>
  <c r="P57" i="4"/>
  <c r="I54" i="4"/>
  <c r="B51" i="4"/>
  <c r="N47" i="4"/>
  <c r="G44" i="4"/>
  <c r="S40" i="4"/>
  <c r="O63" i="4"/>
  <c r="F60" i="4"/>
  <c r="R56" i="4"/>
  <c r="K53" i="4"/>
  <c r="D50" i="4"/>
  <c r="P46" i="4"/>
  <c r="I43" i="4"/>
  <c r="B40" i="4"/>
  <c r="G66" i="4"/>
  <c r="I93" i="4"/>
  <c r="S83" i="4"/>
  <c r="P78" i="4"/>
  <c r="R74" i="4"/>
  <c r="K71" i="4"/>
  <c r="D68" i="4"/>
  <c r="M96" i="4"/>
  <c r="N87" i="4"/>
  <c r="E81" i="4"/>
  <c r="O76" i="4"/>
  <c r="H73" i="4"/>
  <c r="A70" i="4"/>
  <c r="M66" i="4"/>
  <c r="K63" i="4"/>
  <c r="C60" i="4"/>
  <c r="O56" i="4"/>
  <c r="H53" i="4"/>
  <c r="A50" i="4"/>
  <c r="M46" i="4"/>
  <c r="F43" i="4"/>
  <c r="R39" i="4"/>
  <c r="L62" i="4"/>
  <c r="E59" i="4"/>
  <c r="Q55" i="4"/>
  <c r="J52" i="4"/>
  <c r="C49" i="4"/>
  <c r="O45" i="4"/>
  <c r="H42" i="4"/>
  <c r="A39" i="4"/>
  <c r="G62" i="4"/>
  <c r="S58" i="4"/>
  <c r="K62" i="4"/>
  <c r="B57" i="4"/>
  <c r="N53" i="4"/>
  <c r="G50" i="4"/>
  <c r="S46" i="4"/>
  <c r="L43" i="4"/>
  <c r="E40" i="4"/>
  <c r="R63" i="4"/>
  <c r="H60" i="4"/>
  <c r="A57" i="4"/>
  <c r="M53" i="4"/>
  <c r="L100" i="4"/>
  <c r="E87" i="4"/>
  <c r="S80" i="4"/>
  <c r="K76" i="4"/>
  <c r="D73" i="4"/>
  <c r="P69" i="4"/>
  <c r="I66" i="4"/>
  <c r="F63" i="4"/>
  <c r="R59" i="4"/>
  <c r="K56" i="4"/>
  <c r="D53" i="4"/>
  <c r="P49" i="4"/>
  <c r="I46" i="4"/>
  <c r="B43" i="4"/>
  <c r="N39" i="4"/>
  <c r="H62" i="4"/>
  <c r="A59" i="4"/>
  <c r="M55" i="4"/>
  <c r="F52" i="4"/>
  <c r="R48" i="4"/>
  <c r="K45" i="4"/>
  <c r="D42" i="4"/>
  <c r="P38" i="4"/>
  <c r="C62" i="4"/>
  <c r="L71" i="4"/>
  <c r="O100" i="4"/>
  <c r="S88" i="4"/>
  <c r="L81" i="4"/>
  <c r="C77" i="4"/>
  <c r="M73" i="4"/>
  <c r="F70" i="4"/>
  <c r="R66" i="4"/>
  <c r="F93" i="4"/>
  <c r="C85" i="4"/>
  <c r="K79" i="4"/>
  <c r="J75" i="4"/>
  <c r="C72" i="4"/>
  <c r="O68" i="4"/>
  <c r="H65" i="4"/>
  <c r="E62" i="4"/>
  <c r="Q58" i="4"/>
  <c r="J55" i="4"/>
  <c r="C52" i="4"/>
  <c r="O48" i="4"/>
  <c r="H45" i="4"/>
  <c r="A42" i="4"/>
  <c r="I65" i="4"/>
  <c r="G61" i="4"/>
  <c r="S57" i="4"/>
  <c r="L54" i="4"/>
  <c r="E51" i="4"/>
  <c r="Q47" i="4"/>
  <c r="J44" i="4"/>
  <c r="C41" i="4"/>
  <c r="K66" i="4"/>
  <c r="A94" i="4"/>
  <c r="H84" i="4"/>
  <c r="B79" i="4"/>
  <c r="C75" i="4"/>
  <c r="O71" i="4"/>
  <c r="H68" i="4"/>
  <c r="E97" i="4"/>
  <c r="E88" i="4"/>
  <c r="K81" i="4"/>
  <c r="A77" i="4"/>
  <c r="L73" i="4"/>
  <c r="E70" i="4"/>
  <c r="Q66" i="4"/>
  <c r="P63" i="4"/>
  <c r="G60" i="4"/>
  <c r="S56" i="4"/>
  <c r="L53" i="4"/>
  <c r="E50" i="4"/>
  <c r="Q46" i="4"/>
  <c r="J43" i="4"/>
  <c r="C40" i="4"/>
  <c r="P62" i="4"/>
  <c r="I59" i="4"/>
  <c r="B56" i="4"/>
  <c r="N52" i="4"/>
  <c r="G49" i="4"/>
  <c r="S45" i="4"/>
  <c r="L42" i="4"/>
  <c r="E39" i="4"/>
  <c r="F65" i="4"/>
  <c r="B90" i="4"/>
  <c r="F82" i="4"/>
  <c r="M77" i="4"/>
  <c r="B74" i="4"/>
  <c r="N70" i="4"/>
  <c r="G67" i="4"/>
  <c r="I94" i="4"/>
  <c r="S85" i="4"/>
  <c r="C80" i="4"/>
  <c r="R75" i="4"/>
  <c r="K72" i="4"/>
  <c r="D69" i="4"/>
  <c r="P65" i="4"/>
  <c r="M62" i="4"/>
  <c r="F59" i="4"/>
  <c r="R55" i="4"/>
  <c r="K52" i="4"/>
  <c r="D49" i="4"/>
  <c r="P45" i="4"/>
  <c r="I42" i="4"/>
  <c r="B39" i="4"/>
  <c r="O61" i="4"/>
  <c r="H58" i="4"/>
  <c r="A55" i="4"/>
  <c r="M51" i="4"/>
  <c r="F48" i="4"/>
  <c r="R44" i="4"/>
  <c r="K41" i="4"/>
  <c r="B66" i="4"/>
  <c r="J61" i="4"/>
  <c r="C58" i="4"/>
  <c r="Q60" i="4"/>
  <c r="E56" i="4"/>
  <c r="Q52" i="4"/>
  <c r="Q93" i="4"/>
  <c r="K85" i="4"/>
  <c r="Q79" i="4"/>
  <c r="N75" i="4"/>
  <c r="G72" i="4"/>
  <c r="S68" i="4"/>
  <c r="L65" i="4"/>
  <c r="I62" i="4"/>
  <c r="B59" i="4"/>
  <c r="N55" i="4"/>
  <c r="G52" i="4"/>
  <c r="S48" i="4"/>
  <c r="L45" i="4"/>
  <c r="E42" i="4"/>
  <c r="F66" i="4"/>
  <c r="K61" i="4"/>
  <c r="D58" i="4"/>
  <c r="P54" i="4"/>
  <c r="I51" i="4"/>
  <c r="B48" i="4"/>
  <c r="N44" i="4"/>
  <c r="G41" i="4"/>
  <c r="E65" i="4"/>
  <c r="F61" i="4"/>
  <c r="E68" i="4"/>
  <c r="R97" i="4"/>
  <c r="J86" i="4"/>
  <c r="J80" i="4"/>
  <c r="D76" i="4"/>
  <c r="P72" i="4"/>
  <c r="I69" i="4"/>
  <c r="A100" i="4"/>
  <c r="B91" i="4"/>
  <c r="I83" i="4"/>
  <c r="I78" i="4"/>
  <c r="M74" i="4"/>
  <c r="F71" i="4"/>
  <c r="R67" i="4"/>
  <c r="M65" i="4"/>
  <c r="H61" i="4"/>
  <c r="A58" i="4"/>
  <c r="M54" i="4"/>
  <c r="F51" i="4"/>
  <c r="R47" i="4"/>
  <c r="K44" i="4"/>
  <c r="D41" i="4"/>
  <c r="A64" i="4"/>
  <c r="J60" i="4"/>
  <c r="C57" i="4"/>
  <c r="O53" i="4"/>
  <c r="H50" i="4"/>
  <c r="A47" i="4"/>
  <c r="M43" i="4"/>
  <c r="F40" i="4"/>
  <c r="J65" i="4"/>
  <c r="D91" i="4"/>
  <c r="N82" i="4"/>
  <c r="S77" i="4"/>
  <c r="F74" i="4"/>
  <c r="R70" i="4"/>
  <c r="K67" i="4"/>
  <c r="S94" i="4"/>
  <c r="H86" i="4"/>
  <c r="H80" i="4"/>
  <c r="C76" i="4"/>
  <c r="O72" i="4"/>
  <c r="H69" i="4"/>
  <c r="A66" i="4"/>
  <c r="Q62" i="4"/>
  <c r="J59" i="4"/>
  <c r="C56" i="4"/>
  <c r="O52" i="4"/>
  <c r="H49" i="4"/>
  <c r="A46" i="4"/>
  <c r="M42" i="4"/>
  <c r="F39" i="4"/>
  <c r="S61" i="4"/>
  <c r="L58" i="4"/>
  <c r="E55" i="4"/>
  <c r="Q51" i="4"/>
  <c r="J48" i="4"/>
  <c r="C45" i="4"/>
  <c r="O41" i="4"/>
  <c r="R69" i="4"/>
  <c r="B99" i="4"/>
  <c r="G87" i="4"/>
  <c r="A81" i="4"/>
  <c r="L76" i="4"/>
  <c r="E73" i="4"/>
  <c r="Q69" i="4"/>
  <c r="D101" i="4"/>
  <c r="D92" i="4"/>
  <c r="F84" i="4"/>
  <c r="A79" i="4"/>
  <c r="B75" i="4"/>
  <c r="N71" i="4"/>
  <c r="G68" i="4"/>
  <c r="S64" i="4"/>
  <c r="P61" i="4"/>
  <c r="I58" i="4"/>
  <c r="B55" i="4"/>
  <c r="N51" i="4"/>
  <c r="G48" i="4"/>
  <c r="S44" i="4"/>
  <c r="L41" i="4"/>
  <c r="L64" i="4"/>
  <c r="R60" i="4"/>
  <c r="K57" i="4"/>
  <c r="D54" i="4"/>
  <c r="P50" i="4"/>
  <c r="I47" i="4"/>
  <c r="B44" i="4"/>
  <c r="N40" i="4"/>
  <c r="E64" i="4"/>
  <c r="M60" i="4"/>
  <c r="I39" i="4"/>
  <c r="D59" i="4"/>
  <c r="H55" i="4"/>
  <c r="A52" i="4"/>
  <c r="M48" i="4"/>
  <c r="F45" i="4"/>
  <c r="R41" i="4"/>
  <c r="K38" i="4"/>
  <c r="B62" i="4"/>
  <c r="N58" i="4"/>
  <c r="G55" i="4"/>
  <c r="S51" i="4"/>
  <c r="L91" i="4"/>
  <c r="Q83" i="4"/>
  <c r="N78" i="4"/>
  <c r="Q74" i="4"/>
  <c r="J71" i="4"/>
  <c r="C68" i="4"/>
  <c r="J66" i="4"/>
  <c r="L61" i="4"/>
  <c r="E58" i="4"/>
  <c r="Q54" i="4"/>
  <c r="J51" i="4"/>
  <c r="C48" i="4"/>
  <c r="O44" i="4"/>
  <c r="H41" i="4"/>
  <c r="G64" i="4"/>
  <c r="N60" i="4"/>
  <c r="G57" i="4"/>
  <c r="S53" i="4"/>
  <c r="L50" i="4"/>
  <c r="E47" i="4"/>
  <c r="Q43" i="4"/>
  <c r="J40" i="4"/>
  <c r="S63" i="4"/>
  <c r="I60" i="4"/>
  <c r="S66" i="4"/>
  <c r="K94" i="4"/>
  <c r="P84" i="4"/>
  <c r="G79" i="4"/>
  <c r="G75" i="4"/>
  <c r="S71" i="4"/>
  <c r="L68" i="4"/>
  <c r="P97" i="4"/>
  <c r="P88" i="4"/>
  <c r="P81" i="4"/>
  <c r="G77" i="4"/>
  <c r="P73" i="4"/>
  <c r="I70" i="4"/>
  <c r="B67" i="4"/>
  <c r="C64" i="4"/>
  <c r="K60" i="4"/>
  <c r="D57" i="4"/>
  <c r="P53" i="4"/>
  <c r="I50" i="4"/>
  <c r="B47" i="4"/>
  <c r="N43" i="4"/>
  <c r="G40" i="4"/>
  <c r="A63" i="4"/>
  <c r="M59" i="4"/>
  <c r="F56" i="4"/>
  <c r="R52" i="4"/>
  <c r="K49" i="4"/>
  <c r="D46" i="4"/>
  <c r="P42" i="4"/>
  <c r="O70" i="4"/>
  <c r="D100" i="4"/>
  <c r="P87" i="4"/>
  <c r="G81" i="4"/>
  <c r="P76" i="4"/>
  <c r="I73" i="4"/>
  <c r="B70" i="4"/>
  <c r="N101" i="4"/>
  <c r="O92" i="4"/>
  <c r="N84" i="4"/>
  <c r="F79" i="4"/>
  <c r="F75" i="4"/>
  <c r="R71" i="4"/>
  <c r="K68" i="4"/>
  <c r="D65" i="4"/>
  <c r="A62" i="4"/>
  <c r="M58" i="4"/>
  <c r="F55" i="4"/>
  <c r="R51" i="4"/>
  <c r="K48" i="4"/>
  <c r="D45" i="4"/>
  <c r="P41" i="4"/>
  <c r="Q64" i="4"/>
  <c r="C61" i="4"/>
  <c r="O57" i="4"/>
  <c r="H54" i="4"/>
  <c r="A51" i="4"/>
  <c r="M47" i="4"/>
  <c r="F44" i="4"/>
  <c r="R40" i="4"/>
  <c r="H67" i="4"/>
  <c r="E96" i="4"/>
  <c r="M85" i="4"/>
  <c r="R79" i="4"/>
  <c r="O75" i="4"/>
  <c r="H72" i="4"/>
  <c r="A69" i="4"/>
  <c r="R98" i="4"/>
  <c r="R89" i="4"/>
  <c r="L82" i="4"/>
  <c r="Q77" i="4"/>
  <c r="E74" i="4"/>
  <c r="Q70" i="4"/>
  <c r="J67" i="4"/>
  <c r="M64" i="4"/>
  <c r="S60" i="4"/>
  <c r="L57" i="4"/>
  <c r="E54" i="4"/>
  <c r="Q50" i="4"/>
  <c r="J47" i="4"/>
  <c r="C44" i="4"/>
  <c r="O40" i="4"/>
  <c r="J63" i="4"/>
  <c r="B60" i="4"/>
  <c r="N56" i="4"/>
  <c r="G53" i="4"/>
  <c r="S49" i="4"/>
  <c r="L46" i="4"/>
  <c r="E43" i="4"/>
  <c r="Q39" i="4"/>
  <c r="D63" i="4"/>
  <c r="P59" i="4"/>
  <c r="K64" i="4"/>
  <c r="R57" i="4"/>
  <c r="K54" i="4"/>
  <c r="D51" i="4"/>
  <c r="P47" i="4"/>
  <c r="J49" i="4"/>
  <c r="B41" i="4"/>
  <c r="E61" i="4"/>
  <c r="J54" i="4"/>
  <c r="I49" i="4"/>
  <c r="B46" i="4"/>
  <c r="N42" i="4"/>
  <c r="G39" i="4"/>
  <c r="L36" i="4"/>
  <c r="E33" i="4"/>
  <c r="Q29" i="4"/>
  <c r="J26" i="4"/>
  <c r="C23" i="4"/>
  <c r="O19" i="4"/>
  <c r="H16" i="4"/>
  <c r="A13" i="4"/>
  <c r="M9" i="4"/>
  <c r="F6" i="4"/>
  <c r="R2" i="4"/>
  <c r="AC104" i="3"/>
  <c r="U103" i="3"/>
  <c r="M102" i="3"/>
  <c r="E101" i="3"/>
  <c r="R61" i="4"/>
  <c r="Q56" i="4"/>
  <c r="J53" i="4"/>
  <c r="C50" i="4"/>
  <c r="O46" i="4"/>
  <c r="H43" i="4"/>
  <c r="A40" i="4"/>
  <c r="L63" i="4"/>
  <c r="D60" i="4"/>
  <c r="P56" i="4"/>
  <c r="I53" i="4"/>
  <c r="B50" i="4"/>
  <c r="N46" i="4"/>
  <c r="G43" i="4"/>
  <c r="S39" i="4"/>
  <c r="E37" i="4"/>
  <c r="Q33" i="4"/>
  <c r="J30" i="4"/>
  <c r="C27" i="4"/>
  <c r="O23" i="4"/>
  <c r="H20" i="4"/>
  <c r="A17" i="4"/>
  <c r="M13" i="4"/>
  <c r="F10" i="4"/>
  <c r="R6" i="4"/>
  <c r="K3" i="4"/>
  <c r="AO104" i="3"/>
  <c r="AG103" i="3"/>
  <c r="Y102" i="3"/>
  <c r="Q101" i="3"/>
  <c r="M38" i="4"/>
  <c r="H38" i="4"/>
  <c r="K58" i="4"/>
  <c r="S54" i="4"/>
  <c r="L51" i="4"/>
  <c r="E48" i="4"/>
  <c r="Q44" i="4"/>
  <c r="J41" i="4"/>
  <c r="N66" i="4"/>
  <c r="M61" i="4"/>
  <c r="F58" i="4"/>
  <c r="R54" i="4"/>
  <c r="K51" i="4"/>
  <c r="D48" i="4"/>
  <c r="P44" i="4"/>
  <c r="I41" i="4"/>
  <c r="B38" i="4"/>
  <c r="G35" i="4"/>
  <c r="S31" i="4"/>
  <c r="L28" i="4"/>
  <c r="E25" i="4"/>
  <c r="Q21" i="4"/>
  <c r="J18" i="4"/>
  <c r="C15" i="4"/>
  <c r="O11" i="4"/>
  <c r="H8" i="4"/>
  <c r="A5" i="4"/>
  <c r="M1" i="4"/>
  <c r="E104" i="3"/>
  <c r="BA102" i="3"/>
  <c r="AS101" i="3"/>
  <c r="AK100" i="3"/>
  <c r="G36" i="4"/>
  <c r="O62" i="4"/>
  <c r="F57" i="4"/>
  <c r="R53" i="4"/>
  <c r="K50" i="4"/>
  <c r="D47" i="4"/>
  <c r="P43" i="4"/>
  <c r="I40" i="4"/>
  <c r="D64" i="4"/>
  <c r="L60" i="4"/>
  <c r="E57" i="4"/>
  <c r="Q53" i="4"/>
  <c r="J50" i="4"/>
  <c r="C47" i="4"/>
  <c r="O43" i="4"/>
  <c r="H40" i="4"/>
  <c r="M37" i="4"/>
  <c r="F34" i="4"/>
  <c r="R30" i="4"/>
  <c r="K27" i="4"/>
  <c r="D24" i="4"/>
  <c r="P20" i="4"/>
  <c r="I17" i="4"/>
  <c r="B14" i="4"/>
  <c r="N10" i="4"/>
  <c r="G7" i="4"/>
  <c r="S3" i="4"/>
  <c r="AW104" i="3"/>
  <c r="AO103" i="3"/>
  <c r="AG102" i="3"/>
  <c r="Y101" i="3"/>
  <c r="Q100" i="3"/>
  <c r="F35" i="4"/>
  <c r="R31" i="4"/>
  <c r="K28" i="4"/>
  <c r="S32" i="4"/>
  <c r="G28" i="4"/>
  <c r="S24" i="4"/>
  <c r="L21" i="4"/>
  <c r="E18" i="4"/>
  <c r="Q14" i="4"/>
  <c r="J11" i="4"/>
  <c r="C8" i="4"/>
  <c r="O4" i="4"/>
  <c r="C46" i="4"/>
  <c r="H39" i="4"/>
  <c r="K59" i="4"/>
  <c r="P52" i="4"/>
  <c r="L48" i="4"/>
  <c r="E45" i="4"/>
  <c r="Q41" i="4"/>
  <c r="J38" i="4"/>
  <c r="O35" i="4"/>
  <c r="H32" i="4"/>
  <c r="A29" i="4"/>
  <c r="M25" i="4"/>
  <c r="F22" i="4"/>
  <c r="R18" i="4"/>
  <c r="K15" i="4"/>
  <c r="D12" i="4"/>
  <c r="P8" i="4"/>
  <c r="I5" i="4"/>
  <c r="B2" i="4"/>
  <c r="M104" i="3"/>
  <c r="E103" i="3"/>
  <c r="BA101" i="3"/>
  <c r="AS100" i="3"/>
  <c r="E60" i="4"/>
  <c r="A56" i="4"/>
  <c r="M52" i="4"/>
  <c r="F49" i="4"/>
  <c r="R45" i="4"/>
  <c r="K42" i="4"/>
  <c r="D39" i="4"/>
  <c r="N62" i="4"/>
  <c r="G59" i="4"/>
  <c r="S55" i="4"/>
  <c r="L52" i="4"/>
  <c r="E49" i="4"/>
  <c r="Q45" i="4"/>
  <c r="J42" i="4"/>
  <c r="C39" i="4"/>
  <c r="H36" i="4"/>
  <c r="A33" i="4"/>
  <c r="M29" i="4"/>
  <c r="F26" i="4"/>
  <c r="R22" i="4"/>
  <c r="K19" i="4"/>
  <c r="D16" i="4"/>
  <c r="P12" i="4"/>
  <c r="I9" i="4"/>
  <c r="B6" i="4"/>
  <c r="N2" i="4"/>
  <c r="Y104" i="3"/>
  <c r="Q103" i="3"/>
  <c r="I102" i="3"/>
  <c r="A101" i="3"/>
  <c r="H37" i="4"/>
  <c r="H63" i="4"/>
  <c r="J57" i="4"/>
  <c r="C54" i="4"/>
  <c r="O50" i="4"/>
  <c r="H47" i="4"/>
  <c r="A44" i="4"/>
  <c r="M40" i="4"/>
  <c r="I64" i="4"/>
  <c r="P60" i="4"/>
  <c r="I57" i="4"/>
  <c r="B54" i="4"/>
  <c r="N50" i="4"/>
  <c r="G47" i="4"/>
  <c r="S43" i="4"/>
  <c r="L40" i="4"/>
  <c r="R37" i="4"/>
  <c r="J34" i="4"/>
  <c r="C31" i="4"/>
  <c r="O27" i="4"/>
  <c r="H24" i="4"/>
  <c r="A21" i="4"/>
  <c r="M17" i="4"/>
  <c r="F14" i="4"/>
  <c r="R10" i="4"/>
  <c r="K7" i="4"/>
  <c r="D4" i="4"/>
  <c r="BA104" i="3"/>
  <c r="AS103" i="3"/>
  <c r="AK102" i="3"/>
  <c r="AC101" i="3"/>
  <c r="U100" i="3"/>
  <c r="J35" i="4"/>
  <c r="B61" i="4"/>
  <c r="I56" i="4"/>
  <c r="B53" i="4"/>
  <c r="N49" i="4"/>
  <c r="G46" i="4"/>
  <c r="S42" i="4"/>
  <c r="L39" i="4"/>
  <c r="C63" i="4"/>
  <c r="O59" i="4"/>
  <c r="H56" i="4"/>
  <c r="A53" i="4"/>
  <c r="M49" i="4"/>
  <c r="F46" i="4"/>
  <c r="R42" i="4"/>
  <c r="K39" i="4"/>
  <c r="P36" i="4"/>
  <c r="I33" i="4"/>
  <c r="B30" i="4"/>
  <c r="N26" i="4"/>
  <c r="G23" i="4"/>
  <c r="S19" i="4"/>
  <c r="L16" i="4"/>
  <c r="E13" i="4"/>
  <c r="Q9" i="4"/>
  <c r="J6" i="4"/>
  <c r="C3" i="4"/>
  <c r="AG104" i="3"/>
  <c r="Y103" i="3"/>
  <c r="Q102" i="3"/>
  <c r="I101" i="3"/>
  <c r="P37" i="4"/>
  <c r="I34" i="4"/>
  <c r="B31" i="4"/>
  <c r="AC100" i="3"/>
  <c r="N31" i="4"/>
  <c r="J27" i="4"/>
  <c r="C24" i="4"/>
  <c r="O20" i="4"/>
  <c r="H17" i="4"/>
  <c r="A14" i="4"/>
  <c r="M10" i="4"/>
  <c r="I44" i="4"/>
  <c r="B65" i="4"/>
  <c r="Q57" i="4"/>
  <c r="C51" i="4"/>
  <c r="O47" i="4"/>
  <c r="H44" i="4"/>
  <c r="A41" i="4"/>
  <c r="Q38" i="4"/>
  <c r="R34" i="4"/>
  <c r="K31" i="4"/>
  <c r="D28" i="4"/>
  <c r="P24" i="4"/>
  <c r="I21" i="4"/>
  <c r="B18" i="4"/>
  <c r="N14" i="4"/>
  <c r="G11" i="4"/>
  <c r="S7" i="4"/>
  <c r="L4" i="4"/>
  <c r="E1" i="4"/>
  <c r="BA103" i="3"/>
  <c r="AS102" i="3"/>
  <c r="AK101" i="3"/>
  <c r="L38" i="4"/>
  <c r="O58" i="4"/>
  <c r="D55" i="4"/>
  <c r="P51" i="4"/>
  <c r="I48" i="4"/>
  <c r="B45" i="4"/>
  <c r="N41" i="4"/>
  <c r="G38" i="4"/>
  <c r="Q61" i="4"/>
  <c r="J58" i="4"/>
  <c r="C55" i="4"/>
  <c r="O51" i="4"/>
  <c r="H48" i="4"/>
  <c r="A45" i="4"/>
  <c r="M41" i="4"/>
  <c r="F38" i="4"/>
  <c r="K35" i="4"/>
  <c r="D32" i="4"/>
  <c r="P28" i="4"/>
  <c r="I25" i="4"/>
  <c r="B22" i="4"/>
  <c r="N18" i="4"/>
  <c r="G15" i="4"/>
  <c r="S11" i="4"/>
  <c r="L8" i="4"/>
  <c r="E5" i="4"/>
  <c r="Q1" i="4"/>
  <c r="I104" i="3"/>
  <c r="A103" i="3"/>
  <c r="AW101" i="3"/>
  <c r="AO100" i="3"/>
  <c r="K36" i="4"/>
  <c r="N61" i="4"/>
  <c r="M56" i="4"/>
  <c r="F53" i="4"/>
  <c r="R49" i="4"/>
  <c r="K46" i="4"/>
  <c r="D43" i="4"/>
  <c r="P39" i="4"/>
  <c r="G63" i="4"/>
  <c r="S59" i="4"/>
  <c r="L56" i="4"/>
  <c r="E53" i="4"/>
  <c r="Q49" i="4"/>
  <c r="J46" i="4"/>
  <c r="C43" i="4"/>
  <c r="O39" i="4"/>
  <c r="A37" i="4"/>
  <c r="M33" i="4"/>
  <c r="F30" i="4"/>
  <c r="R26" i="4"/>
  <c r="K23" i="4"/>
  <c r="D20" i="4"/>
  <c r="P16" i="4"/>
  <c r="I13" i="4"/>
  <c r="B10" i="4"/>
  <c r="N6" i="4"/>
  <c r="G3" i="4"/>
  <c r="AK104" i="3"/>
  <c r="AC103" i="3"/>
  <c r="U102" i="3"/>
  <c r="M101" i="3"/>
  <c r="C38" i="4"/>
  <c r="M34" i="4"/>
  <c r="H59" i="4"/>
  <c r="L55" i="4"/>
  <c r="E52" i="4"/>
  <c r="Q48" i="4"/>
  <c r="J45" i="4"/>
  <c r="C42" i="4"/>
  <c r="O38" i="4"/>
  <c r="F62" i="4"/>
  <c r="R58" i="4"/>
  <c r="K55" i="4"/>
  <c r="D52" i="4"/>
  <c r="P48" i="4"/>
  <c r="I45" i="4"/>
  <c r="B42" i="4"/>
  <c r="N38" i="4"/>
  <c r="S35" i="4"/>
  <c r="L32" i="4"/>
  <c r="E29" i="4"/>
  <c r="Q25" i="4"/>
  <c r="J22" i="4"/>
  <c r="C19" i="4"/>
  <c r="O15" i="4"/>
  <c r="H12" i="4"/>
  <c r="A9" i="4"/>
  <c r="M5" i="4"/>
  <c r="F2" i="4"/>
  <c r="Q104" i="3"/>
  <c r="I103" i="3"/>
  <c r="A102" i="3"/>
  <c r="AW100" i="3"/>
  <c r="S36" i="4"/>
  <c r="L33" i="4"/>
  <c r="E30" i="4"/>
  <c r="R35" i="4"/>
  <c r="M30" i="4"/>
  <c r="M26" i="4"/>
  <c r="F23" i="4"/>
  <c r="R19" i="4"/>
  <c r="K16" i="4"/>
  <c r="D13" i="4"/>
  <c r="P9" i="4"/>
  <c r="O42" i="4"/>
  <c r="R62" i="4"/>
  <c r="D56" i="4"/>
  <c r="F50" i="4"/>
  <c r="R46" i="4"/>
  <c r="K43" i="4"/>
  <c r="D40" i="4"/>
  <c r="I37" i="4"/>
  <c r="B34" i="4"/>
  <c r="N30" i="4"/>
  <c r="G27" i="4"/>
  <c r="S23" i="4"/>
  <c r="L20" i="4"/>
  <c r="E17" i="4"/>
  <c r="Q13" i="4"/>
  <c r="J10" i="4"/>
  <c r="C7" i="4"/>
  <c r="O3" i="4"/>
  <c r="AS104" i="3"/>
  <c r="AK103" i="3"/>
  <c r="AC102" i="3"/>
  <c r="U101" i="3"/>
  <c r="N63" i="4"/>
  <c r="N57" i="4"/>
  <c r="G54" i="4"/>
  <c r="S50" i="4"/>
  <c r="L47" i="4"/>
  <c r="E44" i="4"/>
  <c r="Q40" i="4"/>
  <c r="O64" i="4"/>
  <c r="A61" i="4"/>
  <c r="M57" i="4"/>
  <c r="F54" i="4"/>
  <c r="R50" i="4"/>
  <c r="K47" i="4"/>
  <c r="D44" i="4"/>
  <c r="P40" i="4"/>
  <c r="D38" i="4"/>
  <c r="N34" i="4"/>
  <c r="G31" i="4"/>
  <c r="S27" i="4"/>
  <c r="L24" i="4"/>
  <c r="E21" i="4"/>
  <c r="Q17" i="4"/>
  <c r="J14" i="4"/>
  <c r="C11" i="4"/>
  <c r="O7" i="4"/>
  <c r="H4" i="4"/>
  <c r="A1" i="4"/>
  <c r="AW103" i="3"/>
  <c r="AO102" i="3"/>
  <c r="AG101" i="3"/>
  <c r="Y100" i="3"/>
  <c r="N35" i="4"/>
  <c r="A60" i="4"/>
  <c r="P55" i="4"/>
  <c r="I52" i="4"/>
  <c r="B49" i="4"/>
  <c r="N45" i="4"/>
  <c r="G42" i="4"/>
  <c r="S38" i="4"/>
  <c r="J62" i="4"/>
  <c r="C59" i="4"/>
  <c r="O55" i="4"/>
  <c r="H52" i="4"/>
  <c r="A49" i="4"/>
  <c r="M45" i="4"/>
  <c r="F42" i="4"/>
  <c r="R38" i="4"/>
  <c r="D36" i="4"/>
  <c r="P32" i="4"/>
  <c r="I29" i="4"/>
  <c r="B26" i="4"/>
  <c r="N22" i="4"/>
  <c r="G19" i="4"/>
  <c r="S15" i="4"/>
  <c r="L12" i="4"/>
  <c r="E9" i="4"/>
  <c r="Q5" i="4"/>
  <c r="J2" i="4"/>
  <c r="U104" i="3"/>
  <c r="M103" i="3"/>
  <c r="E102" i="3"/>
  <c r="BA100" i="3"/>
  <c r="D37" i="4"/>
  <c r="P64" i="4"/>
  <c r="G58" i="4"/>
  <c r="O54" i="4"/>
  <c r="H51" i="4"/>
  <c r="A48" i="4"/>
  <c r="M44" i="4"/>
  <c r="F41" i="4"/>
  <c r="Q65" i="4"/>
  <c r="I61" i="4"/>
  <c r="B58" i="4"/>
  <c r="N54" i="4"/>
  <c r="G51" i="4"/>
  <c r="S47" i="4"/>
  <c r="L44" i="4"/>
  <c r="E41" i="4"/>
  <c r="Q37" i="4"/>
  <c r="C35" i="4"/>
  <c r="O31" i="4"/>
  <c r="H28" i="4"/>
  <c r="A25" i="4"/>
  <c r="M21" i="4"/>
  <c r="F18" i="4"/>
  <c r="R14" i="4"/>
  <c r="K11" i="4"/>
  <c r="D8" i="4"/>
  <c r="P4" i="4"/>
  <c r="I1" i="4"/>
  <c r="A104" i="3"/>
  <c r="AW102" i="3"/>
  <c r="AO101" i="3"/>
  <c r="AG100" i="3"/>
  <c r="C36" i="4"/>
  <c r="O32" i="4"/>
  <c r="H29" i="4"/>
  <c r="A34" i="4"/>
  <c r="L29" i="4"/>
  <c r="P25" i="4"/>
  <c r="I22" i="4"/>
  <c r="B19" i="4"/>
  <c r="N15" i="4"/>
  <c r="G12" i="4"/>
  <c r="S8" i="4"/>
  <c r="F7" i="4"/>
  <c r="B3" i="4"/>
  <c r="AF104" i="3"/>
  <c r="X103" i="3"/>
  <c r="P102" i="3"/>
  <c r="H101" i="3"/>
  <c r="A38" i="4"/>
  <c r="L34" i="4"/>
  <c r="E31" i="4"/>
  <c r="Q27" i="4"/>
  <c r="J24" i="4"/>
  <c r="C21" i="4"/>
  <c r="O17" i="4"/>
  <c r="H14" i="4"/>
  <c r="A11" i="4"/>
  <c r="M7" i="4"/>
  <c r="F4" i="4"/>
  <c r="BC104" i="3"/>
  <c r="AU103" i="3"/>
  <c r="AM102" i="3"/>
  <c r="AE101" i="3"/>
  <c r="W100" i="3"/>
  <c r="N37" i="4"/>
  <c r="G34" i="4"/>
  <c r="S30" i="4"/>
  <c r="L27" i="4"/>
  <c r="E24" i="4"/>
  <c r="Q20" i="4"/>
  <c r="P33" i="4"/>
  <c r="D29" i="4"/>
  <c r="L25" i="4"/>
  <c r="E22" i="4"/>
  <c r="Q18" i="4"/>
  <c r="J15" i="4"/>
  <c r="C12" i="4"/>
  <c r="O8" i="4"/>
  <c r="H5" i="4"/>
  <c r="A2" i="4"/>
  <c r="L104" i="3"/>
  <c r="D103" i="3"/>
  <c r="AZ101" i="3"/>
  <c r="AR100" i="3"/>
  <c r="R36" i="4"/>
  <c r="K33" i="4"/>
  <c r="D30" i="4"/>
  <c r="P26" i="4"/>
  <c r="I23" i="4"/>
  <c r="B20" i="4"/>
  <c r="N16" i="4"/>
  <c r="G13" i="4"/>
  <c r="S9" i="4"/>
  <c r="L6" i="4"/>
  <c r="E3" i="4"/>
  <c r="AI104" i="3"/>
  <c r="AA103" i="3"/>
  <c r="S102" i="3"/>
  <c r="K101" i="3"/>
  <c r="C100" i="3"/>
  <c r="M36" i="4"/>
  <c r="F33" i="4"/>
  <c r="G32" i="4"/>
  <c r="R27" i="4"/>
  <c r="K24" i="4"/>
  <c r="D21" i="4"/>
  <c r="P17" i="4"/>
  <c r="I14" i="4"/>
  <c r="B11" i="4"/>
  <c r="N7" i="4"/>
  <c r="G4" i="4"/>
  <c r="BD104" i="3"/>
  <c r="AV103" i="3"/>
  <c r="AN102" i="3"/>
  <c r="AF101" i="3"/>
  <c r="X100" i="3"/>
  <c r="Q35" i="4"/>
  <c r="J32" i="4"/>
  <c r="C29" i="4"/>
  <c r="O25" i="4"/>
  <c r="H22" i="4"/>
  <c r="A19" i="4"/>
  <c r="M15" i="4"/>
  <c r="F12" i="4"/>
  <c r="R8" i="4"/>
  <c r="K5" i="4"/>
  <c r="D2" i="4"/>
  <c r="O104" i="3"/>
  <c r="G103" i="3"/>
  <c r="BC101" i="3"/>
  <c r="AU100" i="3"/>
  <c r="AM99" i="3"/>
  <c r="L35" i="4"/>
  <c r="E32" i="4"/>
  <c r="D33" i="4"/>
  <c r="O28" i="4"/>
  <c r="D25" i="4"/>
  <c r="P21" i="4"/>
  <c r="I18" i="4"/>
  <c r="B15" i="4"/>
  <c r="N11" i="4"/>
  <c r="G8" i="4"/>
  <c r="S4" i="4"/>
  <c r="L1" i="4"/>
  <c r="D104" i="3"/>
  <c r="AZ102" i="3"/>
  <c r="AR101" i="3"/>
  <c r="AJ100" i="3"/>
  <c r="J36" i="4"/>
  <c r="C33" i="4"/>
  <c r="O29" i="4"/>
  <c r="H26" i="4"/>
  <c r="A23" i="4"/>
  <c r="M19" i="4"/>
  <c r="F16" i="4"/>
  <c r="R12" i="4"/>
  <c r="K9" i="4"/>
  <c r="D6" i="4"/>
  <c r="P2" i="4"/>
  <c r="AA104" i="3"/>
  <c r="S103" i="3"/>
  <c r="K102" i="3"/>
  <c r="C101" i="3"/>
  <c r="AY99" i="3"/>
  <c r="E36" i="4"/>
  <c r="Q32" i="4"/>
  <c r="J29" i="4"/>
  <c r="C26" i="4"/>
  <c r="O22" i="4"/>
  <c r="I6" i="4"/>
  <c r="E2" i="4"/>
  <c r="P104" i="3"/>
  <c r="H103" i="3"/>
  <c r="BD101" i="3"/>
  <c r="AV100" i="3"/>
  <c r="C37" i="4"/>
  <c r="O33" i="4"/>
  <c r="H30" i="4"/>
  <c r="A27" i="4"/>
  <c r="M23" i="4"/>
  <c r="F20" i="4"/>
  <c r="R16" i="4"/>
  <c r="K13" i="4"/>
  <c r="D10" i="4"/>
  <c r="P6" i="4"/>
  <c r="I3" i="4"/>
  <c r="AM104" i="3"/>
  <c r="AE103" i="3"/>
  <c r="W102" i="3"/>
  <c r="O101" i="3"/>
  <c r="G100" i="3"/>
  <c r="Q36" i="4"/>
  <c r="J33" i="4"/>
  <c r="C30" i="4"/>
  <c r="O26" i="4"/>
  <c r="H23" i="4"/>
  <c r="A20" i="4"/>
  <c r="K32" i="4"/>
  <c r="C28" i="4"/>
  <c r="O24" i="4"/>
  <c r="H21" i="4"/>
  <c r="A18" i="4"/>
  <c r="M14" i="4"/>
  <c r="F11" i="4"/>
  <c r="R7" i="4"/>
  <c r="K4" i="4"/>
  <c r="D1" i="4"/>
  <c r="AZ103" i="3"/>
  <c r="AR102" i="3"/>
  <c r="AJ101" i="3"/>
  <c r="AB100" i="3"/>
  <c r="B36" i="4"/>
  <c r="N32" i="4"/>
  <c r="G29" i="4"/>
  <c r="S25" i="4"/>
  <c r="L22" i="4"/>
  <c r="E19" i="4"/>
  <c r="Q15" i="4"/>
  <c r="J12" i="4"/>
  <c r="C9" i="4"/>
  <c r="O5" i="4"/>
  <c r="H2" i="4"/>
  <c r="S104" i="3"/>
  <c r="K103" i="3"/>
  <c r="C102" i="3"/>
  <c r="AY100" i="3"/>
  <c r="AQ99" i="3"/>
  <c r="P35" i="4"/>
  <c r="L37" i="4"/>
  <c r="F31" i="4"/>
  <c r="B27" i="4"/>
  <c r="N23" i="4"/>
  <c r="G20" i="4"/>
  <c r="S16" i="4"/>
  <c r="L13" i="4"/>
  <c r="E10" i="4"/>
  <c r="Q6" i="4"/>
  <c r="J3" i="4"/>
  <c r="AN104" i="3"/>
  <c r="AF103" i="3"/>
  <c r="X102" i="3"/>
  <c r="P101" i="3"/>
  <c r="H100" i="3"/>
  <c r="A35" i="4"/>
  <c r="M31" i="4"/>
  <c r="F28" i="4"/>
  <c r="R24" i="4"/>
  <c r="K21" i="4"/>
  <c r="D18" i="4"/>
  <c r="P14" i="4"/>
  <c r="I11" i="4"/>
  <c r="B8" i="4"/>
  <c r="N4" i="4"/>
  <c r="G1" i="4"/>
  <c r="BC103" i="3"/>
  <c r="AU102" i="3"/>
  <c r="AM101" i="3"/>
  <c r="AE100" i="3"/>
  <c r="E38" i="4"/>
  <c r="O34" i="4"/>
  <c r="H31" i="4"/>
  <c r="C32" i="4"/>
  <c r="N27" i="4"/>
  <c r="G24" i="4"/>
  <c r="S20" i="4"/>
  <c r="L17" i="4"/>
  <c r="E14" i="4"/>
  <c r="Q10" i="4"/>
  <c r="J7" i="4"/>
  <c r="C4" i="4"/>
  <c r="AZ104" i="3"/>
  <c r="AR103" i="3"/>
  <c r="AJ102" i="3"/>
  <c r="AB101" i="3"/>
  <c r="T100" i="3"/>
  <c r="M35" i="4"/>
  <c r="F32" i="4"/>
  <c r="R28" i="4"/>
  <c r="K25" i="4"/>
  <c r="D22" i="4"/>
  <c r="P18" i="4"/>
  <c r="I15" i="4"/>
  <c r="B12" i="4"/>
  <c r="N8" i="4"/>
  <c r="G5" i="4"/>
  <c r="S1" i="4"/>
  <c r="K104" i="3"/>
  <c r="C103" i="3"/>
  <c r="AY101" i="3"/>
  <c r="AQ100" i="3"/>
  <c r="AI99" i="3"/>
  <c r="H35" i="4"/>
  <c r="A32" i="4"/>
  <c r="M28" i="4"/>
  <c r="F25" i="4"/>
  <c r="R21" i="4"/>
  <c r="K18" i="4"/>
  <c r="D15" i="4"/>
  <c r="E28" i="4"/>
  <c r="J21" i="4"/>
  <c r="I16" i="4"/>
  <c r="I12" i="4"/>
  <c r="B9" i="4"/>
  <c r="N5" i="4"/>
  <c r="G2" i="4"/>
  <c r="R104" i="3"/>
  <c r="J103" i="3"/>
  <c r="B102" i="3"/>
  <c r="AX100" i="3"/>
  <c r="AP99" i="3"/>
  <c r="BD98" i="3"/>
  <c r="AV97" i="3"/>
  <c r="AN96" i="3"/>
  <c r="AF95" i="3"/>
  <c r="X94" i="3"/>
  <c r="P93" i="3"/>
  <c r="H92" i="3"/>
  <c r="BD90" i="3"/>
  <c r="AV89" i="3"/>
  <c r="AN88" i="3"/>
  <c r="AF87" i="3"/>
  <c r="X86" i="3"/>
  <c r="P85" i="3"/>
  <c r="H84" i="3"/>
  <c r="BD82" i="3"/>
  <c r="AV81" i="3"/>
  <c r="AY98" i="3"/>
  <c r="AQ97" i="3"/>
  <c r="AI96" i="3"/>
  <c r="AA95" i="3"/>
  <c r="S94" i="3"/>
  <c r="K93" i="3"/>
  <c r="C92" i="3"/>
  <c r="AY90" i="3"/>
  <c r="AQ89" i="3"/>
  <c r="AI88" i="3"/>
  <c r="AA87" i="3"/>
  <c r="S86" i="3"/>
  <c r="K85" i="3"/>
  <c r="C84" i="3"/>
  <c r="AY82" i="3"/>
  <c r="AQ81" i="3"/>
  <c r="AL98" i="3"/>
  <c r="AD97" i="3"/>
  <c r="V96" i="3"/>
  <c r="N95" i="3"/>
  <c r="F94" i="3"/>
  <c r="BB92" i="3"/>
  <c r="AT91" i="3"/>
  <c r="AL90" i="3"/>
  <c r="AD89" i="3"/>
  <c r="V88" i="3"/>
  <c r="N87" i="3"/>
  <c r="F86" i="3"/>
  <c r="BB84" i="3"/>
  <c r="A28" i="4"/>
  <c r="F21" i="4"/>
  <c r="E16" i="4"/>
  <c r="E12" i="4"/>
  <c r="Q8" i="4"/>
  <c r="J5" i="4"/>
  <c r="C2" i="4"/>
  <c r="N104" i="3"/>
  <c r="F103" i="3"/>
  <c r="BB101" i="3"/>
  <c r="AT100" i="3"/>
  <c r="AL99" i="3"/>
  <c r="AZ98" i="3"/>
  <c r="AR97" i="3"/>
  <c r="AJ96" i="3"/>
  <c r="AB95" i="3"/>
  <c r="T94" i="3"/>
  <c r="L93" i="3"/>
  <c r="D92" i="3"/>
  <c r="AZ90" i="3"/>
  <c r="AR89" i="3"/>
  <c r="AJ88" i="3"/>
  <c r="AB87" i="3"/>
  <c r="T86" i="3"/>
  <c r="L85" i="3"/>
  <c r="D84" i="3"/>
  <c r="AZ82" i="3"/>
  <c r="AR81" i="3"/>
  <c r="AU98" i="3"/>
  <c r="AM97" i="3"/>
  <c r="AE96" i="3"/>
  <c r="W95" i="3"/>
  <c r="O94" i="3"/>
  <c r="G93" i="3"/>
  <c r="BC91" i="3"/>
  <c r="AU90" i="3"/>
  <c r="AM89" i="3"/>
  <c r="AE88" i="3"/>
  <c r="W87" i="3"/>
  <c r="O86" i="3"/>
  <c r="G85" i="3"/>
  <c r="BC83" i="3"/>
  <c r="AU82" i="3"/>
  <c r="D100" i="3"/>
  <c r="AH98" i="3"/>
  <c r="Z97" i="3"/>
  <c r="R96" i="3"/>
  <c r="J95" i="3"/>
  <c r="B94" i="3"/>
  <c r="AX92" i="3"/>
  <c r="AP91" i="3"/>
  <c r="AH90" i="3"/>
  <c r="Z89" i="3"/>
  <c r="R88" i="3"/>
  <c r="J87" i="3"/>
  <c r="L5" i="4"/>
  <c r="H1" i="4"/>
  <c r="BD103" i="3"/>
  <c r="AV102" i="3"/>
  <c r="AN101" i="3"/>
  <c r="AF100" i="3"/>
  <c r="F36" i="4"/>
  <c r="R32" i="4"/>
  <c r="K29" i="4"/>
  <c r="D26" i="4"/>
  <c r="P22" i="4"/>
  <c r="I19" i="4"/>
  <c r="B16" i="4"/>
  <c r="N12" i="4"/>
  <c r="G9" i="4"/>
  <c r="S5" i="4"/>
  <c r="L2" i="4"/>
  <c r="W104" i="3"/>
  <c r="O103" i="3"/>
  <c r="G102" i="3"/>
  <c r="BC100" i="3"/>
  <c r="AU99" i="3"/>
  <c r="A36" i="4"/>
  <c r="M32" i="4"/>
  <c r="F29" i="4"/>
  <c r="R25" i="4"/>
  <c r="K22" i="4"/>
  <c r="M100" i="3"/>
  <c r="J31" i="4"/>
  <c r="F27" i="4"/>
  <c r="R23" i="4"/>
  <c r="K20" i="4"/>
  <c r="D17" i="4"/>
  <c r="P13" i="4"/>
  <c r="I10" i="4"/>
  <c r="B7" i="4"/>
  <c r="N3" i="4"/>
  <c r="AR104" i="3"/>
  <c r="AJ103" i="3"/>
  <c r="AB102" i="3"/>
  <c r="T101" i="3"/>
  <c r="L100" i="3"/>
  <c r="E35" i="4"/>
  <c r="Q31" i="4"/>
  <c r="J28" i="4"/>
  <c r="C25" i="4"/>
  <c r="O21" i="4"/>
  <c r="H18" i="4"/>
  <c r="A15" i="4"/>
  <c r="M11" i="4"/>
  <c r="F8" i="4"/>
  <c r="R4" i="4"/>
  <c r="K1" i="4"/>
  <c r="C104" i="3"/>
  <c r="AY102" i="3"/>
  <c r="AQ101" i="3"/>
  <c r="AI100" i="3"/>
  <c r="AA99" i="3"/>
  <c r="S34" i="4"/>
  <c r="Q34" i="4"/>
  <c r="A30" i="4"/>
  <c r="E26" i="4"/>
  <c r="Q22" i="4"/>
  <c r="J19" i="4"/>
  <c r="C16" i="4"/>
  <c r="O12" i="4"/>
  <c r="H9" i="4"/>
  <c r="A6" i="4"/>
  <c r="M2" i="4"/>
  <c r="X104" i="3"/>
  <c r="P103" i="3"/>
  <c r="H102" i="3"/>
  <c r="BD100" i="3"/>
  <c r="K37" i="4"/>
  <c r="D34" i="4"/>
  <c r="P30" i="4"/>
  <c r="I27" i="4"/>
  <c r="B24" i="4"/>
  <c r="N20" i="4"/>
  <c r="G17" i="4"/>
  <c r="S13" i="4"/>
  <c r="L10" i="4"/>
  <c r="E7" i="4"/>
  <c r="Q3" i="4"/>
  <c r="AU104" i="3"/>
  <c r="AM103" i="3"/>
  <c r="AE102" i="3"/>
  <c r="W101" i="3"/>
  <c r="O100" i="3"/>
  <c r="F37" i="4"/>
  <c r="R33" i="4"/>
  <c r="O36" i="4"/>
  <c r="Q30" i="4"/>
  <c r="Q26" i="4"/>
  <c r="J23" i="4"/>
  <c r="C20" i="4"/>
  <c r="O16" i="4"/>
  <c r="H13" i="4"/>
  <c r="A10" i="4"/>
  <c r="M6" i="4"/>
  <c r="F3" i="4"/>
  <c r="AJ104" i="3"/>
  <c r="AB103" i="3"/>
  <c r="T102" i="3"/>
  <c r="L101" i="3"/>
  <c r="I38" i="4"/>
  <c r="P34" i="4"/>
  <c r="I31" i="4"/>
  <c r="B28" i="4"/>
  <c r="N24" i="4"/>
  <c r="G21" i="4"/>
  <c r="S17" i="4"/>
  <c r="L14" i="4"/>
  <c r="E11" i="4"/>
  <c r="Q7" i="4"/>
  <c r="J4" i="4"/>
  <c r="C1" i="4"/>
  <c r="AY103" i="3"/>
  <c r="AQ102" i="3"/>
  <c r="AI101" i="3"/>
  <c r="AA100" i="3"/>
  <c r="S37" i="4"/>
  <c r="K34" i="4"/>
  <c r="D31" i="4"/>
  <c r="P27" i="4"/>
  <c r="I24" i="4"/>
  <c r="B21" i="4"/>
  <c r="R3" i="4"/>
  <c r="AV104" i="3"/>
  <c r="AN103" i="3"/>
  <c r="AF102" i="3"/>
  <c r="X101" i="3"/>
  <c r="P100" i="3"/>
  <c r="I35" i="4"/>
  <c r="B32" i="4"/>
  <c r="N28" i="4"/>
  <c r="G25" i="4"/>
  <c r="S21" i="4"/>
  <c r="L18" i="4"/>
  <c r="E15" i="4"/>
  <c r="Q11" i="4"/>
  <c r="J8" i="4"/>
  <c r="C5" i="4"/>
  <c r="O1" i="4"/>
  <c r="G104" i="3"/>
  <c r="BC102" i="3"/>
  <c r="AU101" i="3"/>
  <c r="AM100" i="3"/>
  <c r="AE99" i="3"/>
  <c r="D35" i="4"/>
  <c r="P31" i="4"/>
  <c r="I28" i="4"/>
  <c r="B25" i="4"/>
  <c r="N21" i="4"/>
  <c r="B35" i="4"/>
  <c r="I30" i="4"/>
  <c r="I26" i="4"/>
  <c r="B23" i="4"/>
  <c r="N19" i="4"/>
  <c r="G16" i="4"/>
  <c r="S12" i="4"/>
  <c r="L9" i="4"/>
  <c r="E6" i="4"/>
  <c r="Q2" i="4"/>
  <c r="AB104" i="3"/>
  <c r="T103" i="3"/>
  <c r="L102" i="3"/>
  <c r="D101" i="3"/>
  <c r="O37" i="4"/>
  <c r="H34" i="4"/>
  <c r="A31" i="4"/>
  <c r="M27" i="4"/>
  <c r="F24" i="4"/>
  <c r="R20" i="4"/>
  <c r="K17" i="4"/>
  <c r="D14" i="4"/>
  <c r="P10" i="4"/>
  <c r="I7" i="4"/>
  <c r="B4" i="4"/>
  <c r="AY104" i="3"/>
  <c r="AQ103" i="3"/>
  <c r="AI102" i="3"/>
  <c r="AA101" i="3"/>
  <c r="S100" i="3"/>
  <c r="J37" i="4"/>
  <c r="C34" i="4"/>
  <c r="H33" i="4"/>
  <c r="S28" i="4"/>
  <c r="H25" i="4"/>
  <c r="A22" i="4"/>
  <c r="M18" i="4"/>
  <c r="F15" i="4"/>
  <c r="R11" i="4"/>
  <c r="K8" i="4"/>
  <c r="D5" i="4"/>
  <c r="P1" i="4"/>
  <c r="H104" i="3"/>
  <c r="BD102" i="3"/>
  <c r="AV101" i="3"/>
  <c r="AN100" i="3"/>
  <c r="N36" i="4"/>
  <c r="G33" i="4"/>
  <c r="S29" i="4"/>
  <c r="L26" i="4"/>
  <c r="E23" i="4"/>
  <c r="Q19" i="4"/>
  <c r="J16" i="4"/>
  <c r="C13" i="4"/>
  <c r="O9" i="4"/>
  <c r="H6" i="4"/>
  <c r="A3" i="4"/>
  <c r="AE104" i="3"/>
  <c r="W103" i="3"/>
  <c r="O102" i="3"/>
  <c r="G101" i="3"/>
  <c r="BC99" i="3"/>
  <c r="I36" i="4"/>
  <c r="B33" i="4"/>
  <c r="E34" i="4"/>
  <c r="P29" i="4"/>
  <c r="A26" i="4"/>
  <c r="M22" i="4"/>
  <c r="F19" i="4"/>
  <c r="R15" i="4"/>
  <c r="K12" i="4"/>
  <c r="D9" i="4"/>
  <c r="P5" i="4"/>
  <c r="I2" i="4"/>
  <c r="T104" i="3"/>
  <c r="L103" i="3"/>
  <c r="D102" i="3"/>
  <c r="AZ100" i="3"/>
  <c r="G37" i="4"/>
  <c r="S33" i="4"/>
  <c r="L30" i="4"/>
  <c r="E27" i="4"/>
  <c r="Q23" i="4"/>
  <c r="J20" i="4"/>
  <c r="C17" i="4"/>
  <c r="O13" i="4"/>
  <c r="H10" i="4"/>
  <c r="A7" i="4"/>
  <c r="M3" i="4"/>
  <c r="AQ104" i="3"/>
  <c r="AI103" i="3"/>
  <c r="AA102" i="3"/>
  <c r="S101" i="3"/>
  <c r="K100" i="3"/>
  <c r="B37" i="4"/>
  <c r="N33" i="4"/>
  <c r="G30" i="4"/>
  <c r="S26" i="4"/>
  <c r="L23" i="4"/>
  <c r="E20" i="4"/>
  <c r="Q16" i="4"/>
  <c r="I32" i="4"/>
  <c r="Q24" i="4"/>
  <c r="O18" i="4"/>
  <c r="C14" i="4"/>
  <c r="O10" i="4"/>
  <c r="H7" i="4"/>
  <c r="A4" i="4"/>
  <c r="AX104" i="3"/>
  <c r="AP103" i="3"/>
  <c r="AH102" i="3"/>
  <c r="Z101" i="3"/>
  <c r="R100" i="3"/>
  <c r="AN99" i="3"/>
  <c r="X98" i="3"/>
  <c r="P97" i="3"/>
  <c r="H96" i="3"/>
  <c r="BD94" i="3"/>
  <c r="AV93" i="3"/>
  <c r="AN92" i="3"/>
  <c r="AF91" i="3"/>
  <c r="X90" i="3"/>
  <c r="P89" i="3"/>
  <c r="H88" i="3"/>
  <c r="BD86" i="3"/>
  <c r="AV85" i="3"/>
  <c r="AN84" i="3"/>
  <c r="AF83" i="3"/>
  <c r="X82" i="3"/>
  <c r="AC99" i="3"/>
  <c r="S98" i="3"/>
  <c r="K97" i="3"/>
  <c r="C96" i="3"/>
  <c r="AY94" i="3"/>
  <c r="AQ93" i="3"/>
  <c r="AI92" i="3"/>
  <c r="AA91" i="3"/>
  <c r="S90" i="3"/>
  <c r="K89" i="3"/>
  <c r="C88" i="3"/>
  <c r="AY86" i="3"/>
  <c r="AQ85" i="3"/>
  <c r="AI84" i="3"/>
  <c r="AA83" i="3"/>
  <c r="S82" i="3"/>
  <c r="N99" i="3"/>
  <c r="F98" i="3"/>
  <c r="BB96" i="3"/>
  <c r="AT95" i="3"/>
  <c r="AL94" i="3"/>
  <c r="AD93" i="3"/>
  <c r="V92" i="3"/>
  <c r="N91" i="3"/>
  <c r="F90" i="3"/>
  <c r="BB88" i="3"/>
  <c r="AT87" i="3"/>
  <c r="AL86" i="3"/>
  <c r="AD85" i="3"/>
  <c r="L31" i="4"/>
  <c r="M24" i="4"/>
  <c r="G18" i="4"/>
  <c r="R13" i="4"/>
  <c r="K10" i="4"/>
  <c r="D7" i="4"/>
  <c r="P3" i="4"/>
  <c r="AT104" i="3"/>
  <c r="AL103" i="3"/>
  <c r="AD102" i="3"/>
  <c r="V101" i="3"/>
  <c r="N100" i="3"/>
  <c r="AF99" i="3"/>
  <c r="T98" i="3"/>
  <c r="L97" i="3"/>
  <c r="D96" i="3"/>
  <c r="AZ94" i="3"/>
  <c r="AR93" i="3"/>
  <c r="AJ92" i="3"/>
  <c r="AB91" i="3"/>
  <c r="T90" i="3"/>
  <c r="L89" i="3"/>
  <c r="D88" i="3"/>
  <c r="AZ86" i="3"/>
  <c r="AR85" i="3"/>
  <c r="AJ84" i="3"/>
  <c r="AB83" i="3"/>
  <c r="T82" i="3"/>
  <c r="W99" i="3"/>
  <c r="O98" i="3"/>
  <c r="G97" i="3"/>
  <c r="BC95" i="3"/>
  <c r="AU94" i="3"/>
  <c r="AM93" i="3"/>
  <c r="AE92" i="3"/>
  <c r="W91" i="3"/>
  <c r="O90" i="3"/>
  <c r="G89" i="3"/>
  <c r="BC87" i="3"/>
  <c r="AU86" i="3"/>
  <c r="AM85" i="3"/>
  <c r="AE84" i="3"/>
  <c r="W83" i="3"/>
  <c r="O82" i="3"/>
  <c r="J99" i="3"/>
  <c r="B98" i="3"/>
  <c r="AX96" i="3"/>
  <c r="AP95" i="3"/>
  <c r="AH94" i="3"/>
  <c r="Z93" i="3"/>
  <c r="R92" i="3"/>
  <c r="J91" i="3"/>
  <c r="B90" i="3"/>
  <c r="AX88" i="3"/>
  <c r="AP87" i="3"/>
  <c r="AH86" i="3"/>
  <c r="H19" i="4"/>
  <c r="R29" i="4"/>
  <c r="J17" i="4"/>
  <c r="R9" i="4"/>
  <c r="D3" i="4"/>
  <c r="Z103" i="3"/>
  <c r="J101" i="3"/>
  <c r="P99" i="3"/>
  <c r="BD96" i="3"/>
  <c r="AN94" i="3"/>
  <c r="X92" i="3"/>
  <c r="H90" i="3"/>
  <c r="AV87" i="3"/>
  <c r="AF85" i="3"/>
  <c r="P83" i="3"/>
  <c r="K99" i="3"/>
  <c r="AY96" i="3"/>
  <c r="AI94" i="3"/>
  <c r="S92" i="3"/>
  <c r="C90" i="3"/>
  <c r="AQ87" i="3"/>
  <c r="AA85" i="3"/>
  <c r="K83" i="3"/>
  <c r="BB98" i="3"/>
  <c r="AL96" i="3"/>
  <c r="V94" i="3"/>
  <c r="F92" i="3"/>
  <c r="AT89" i="3"/>
  <c r="AD87" i="3"/>
  <c r="N85" i="3"/>
  <c r="S22" i="4"/>
  <c r="B13" i="4"/>
  <c r="G6" i="4"/>
  <c r="AD104" i="3"/>
  <c r="N102" i="3"/>
  <c r="BB99" i="3"/>
  <c r="D98" i="3"/>
  <c r="AR95" i="3"/>
  <c r="AB93" i="3"/>
  <c r="L91" i="3"/>
  <c r="AZ88" i="3"/>
  <c r="AJ86" i="3"/>
  <c r="T84" i="3"/>
  <c r="D82" i="3"/>
  <c r="BC97" i="3"/>
  <c r="AM95" i="3"/>
  <c r="W93" i="3"/>
  <c r="G91" i="3"/>
  <c r="AU88" i="3"/>
  <c r="AE86" i="3"/>
  <c r="O84" i="3"/>
  <c r="BC81" i="3"/>
  <c r="AP97" i="3"/>
  <c r="Z95" i="3"/>
  <c r="J93" i="3"/>
  <c r="AX90" i="3"/>
  <c r="AH88" i="3"/>
  <c r="R86" i="3"/>
  <c r="J85" i="3"/>
  <c r="B29" i="4"/>
  <c r="G22" i="4"/>
  <c r="B17" i="4"/>
  <c r="Q12" i="4"/>
  <c r="J9" i="4"/>
  <c r="C6" i="4"/>
  <c r="O2" i="4"/>
  <c r="Z104" i="3"/>
  <c r="R103" i="3"/>
  <c r="J102" i="3"/>
  <c r="B101" i="3"/>
  <c r="AX99" i="3"/>
  <c r="H99" i="3"/>
  <c r="BD97" i="3"/>
  <c r="AV96" i="3"/>
  <c r="AN95" i="3"/>
  <c r="AF94" i="3"/>
  <c r="X93" i="3"/>
  <c r="P92" i="3"/>
  <c r="H91" i="3"/>
  <c r="BD89" i="3"/>
  <c r="AV88" i="3"/>
  <c r="AN87" i="3"/>
  <c r="AF86" i="3"/>
  <c r="X85" i="3"/>
  <c r="P84" i="3"/>
  <c r="H83" i="3"/>
  <c r="BD81" i="3"/>
  <c r="C99" i="3"/>
  <c r="AY97" i="3"/>
  <c r="AQ96" i="3"/>
  <c r="AI95" i="3"/>
  <c r="AA94" i="3"/>
  <c r="S93" i="3"/>
  <c r="K92" i="3"/>
  <c r="C91" i="3"/>
  <c r="AY89" i="3"/>
  <c r="AQ88" i="3"/>
  <c r="AI87" i="3"/>
  <c r="AA86" i="3"/>
  <c r="S85" i="3"/>
  <c r="K84" i="3"/>
  <c r="C83" i="3"/>
  <c r="AY81" i="3"/>
  <c r="AT98" i="3"/>
  <c r="AL97" i="3"/>
  <c r="AD96" i="3"/>
  <c r="V95" i="3"/>
  <c r="N94" i="3"/>
  <c r="F93" i="3"/>
  <c r="BB91" i="3"/>
  <c r="AT90" i="3"/>
  <c r="AL89" i="3"/>
  <c r="AD88" i="3"/>
  <c r="V87" i="3"/>
  <c r="N86" i="3"/>
  <c r="F85" i="3"/>
  <c r="BB83" i="3"/>
  <c r="AT82" i="3"/>
  <c r="D27" i="4"/>
  <c r="I20" i="4"/>
  <c r="L15" i="4"/>
  <c r="P11" i="4"/>
  <c r="I8" i="4"/>
  <c r="B5" i="4"/>
  <c r="N1" i="4"/>
  <c r="F104" i="3"/>
  <c r="BB102" i="3"/>
  <c r="AT101" i="3"/>
  <c r="AL100" i="3"/>
  <c r="AD99" i="3"/>
  <c r="AR98" i="3"/>
  <c r="AJ97" i="3"/>
  <c r="AB96" i="3"/>
  <c r="T95" i="3"/>
  <c r="L94" i="3"/>
  <c r="D93" i="3"/>
  <c r="AZ91" i="3"/>
  <c r="AR90" i="3"/>
  <c r="AJ89" i="3"/>
  <c r="AB88" i="3"/>
  <c r="T87" i="3"/>
  <c r="L86" i="3"/>
  <c r="D85" i="3"/>
  <c r="AZ83" i="3"/>
  <c r="AR82" i="3"/>
  <c r="AJ81" i="3"/>
  <c r="AM98" i="3"/>
  <c r="AE97" i="3"/>
  <c r="W96" i="3"/>
  <c r="O95" i="3"/>
  <c r="G94" i="3"/>
  <c r="BC92" i="3"/>
  <c r="AU91" i="3"/>
  <c r="AM90" i="3"/>
  <c r="AE89" i="3"/>
  <c r="W88" i="3"/>
  <c r="O87" i="3"/>
  <c r="G86" i="3"/>
  <c r="BC84" i="3"/>
  <c r="AU83" i="3"/>
  <c r="AM82" i="3"/>
  <c r="AR99" i="3"/>
  <c r="Z98" i="3"/>
  <c r="N17" i="4"/>
  <c r="K26" i="4"/>
  <c r="H15" i="4"/>
  <c r="E8" i="4"/>
  <c r="J1" i="4"/>
  <c r="AX102" i="3"/>
  <c r="AH100" i="3"/>
  <c r="AN98" i="3"/>
  <c r="X96" i="3"/>
  <c r="H94" i="3"/>
  <c r="AV91" i="3"/>
  <c r="AF89" i="3"/>
  <c r="P87" i="3"/>
  <c r="BD84" i="3"/>
  <c r="AN82" i="3"/>
  <c r="AI98" i="3"/>
  <c r="S96" i="3"/>
  <c r="C94" i="3"/>
  <c r="AQ91" i="3"/>
  <c r="AA89" i="3"/>
  <c r="K87" i="3"/>
  <c r="AY84" i="3"/>
  <c r="AI82" i="3"/>
  <c r="V98" i="3"/>
  <c r="F96" i="3"/>
  <c r="AT93" i="3"/>
  <c r="AD91" i="3"/>
  <c r="N89" i="3"/>
  <c r="BB86" i="3"/>
  <c r="AL84" i="3"/>
  <c r="L19" i="4"/>
  <c r="H11" i="4"/>
  <c r="M4" i="4"/>
  <c r="BB103" i="3"/>
  <c r="AL101" i="3"/>
  <c r="I100" i="3"/>
  <c r="AB97" i="3"/>
  <c r="L95" i="3"/>
  <c r="AZ92" i="3"/>
  <c r="AJ90" i="3"/>
  <c r="T88" i="3"/>
  <c r="D86" i="3"/>
  <c r="AR83" i="3"/>
  <c r="BA99" i="3"/>
  <c r="W97" i="3"/>
  <c r="G95" i="3"/>
  <c r="AU92" i="3"/>
  <c r="AE90" i="3"/>
  <c r="O88" i="3"/>
  <c r="BC85" i="3"/>
  <c r="AM83" i="3"/>
  <c r="AB99" i="3"/>
  <c r="J97" i="3"/>
  <c r="AX94" i="3"/>
  <c r="AH92" i="3"/>
  <c r="R90" i="3"/>
  <c r="B88" i="3"/>
  <c r="B86" i="3"/>
  <c r="AX84" i="3"/>
  <c r="H27" i="4"/>
  <c r="M20" i="4"/>
  <c r="P15" i="4"/>
  <c r="A12" i="4"/>
  <c r="M8" i="4"/>
  <c r="F5" i="4"/>
  <c r="R1" i="4"/>
  <c r="J104" i="3"/>
  <c r="B103" i="3"/>
  <c r="AX101" i="3"/>
  <c r="AP100" i="3"/>
  <c r="AH99" i="3"/>
  <c r="AV98" i="3"/>
  <c r="AN97" i="3"/>
  <c r="AF96" i="3"/>
  <c r="X95" i="3"/>
  <c r="P94" i="3"/>
  <c r="H93" i="3"/>
  <c r="BD91" i="3"/>
  <c r="AV90" i="3"/>
  <c r="AN89" i="3"/>
  <c r="AF88" i="3"/>
  <c r="X87" i="3"/>
  <c r="P86" i="3"/>
  <c r="H85" i="3"/>
  <c r="BD83" i="3"/>
  <c r="AV82" i="3"/>
  <c r="AN81" i="3"/>
  <c r="AQ98" i="3"/>
  <c r="AI97" i="3"/>
  <c r="AA96" i="3"/>
  <c r="S95" i="3"/>
  <c r="K94" i="3"/>
  <c r="C93" i="3"/>
  <c r="AY91" i="3"/>
  <c r="AQ90" i="3"/>
  <c r="AI89" i="3"/>
  <c r="AA88" i="3"/>
  <c r="S87" i="3"/>
  <c r="K86" i="3"/>
  <c r="C85" i="3"/>
  <c r="AY83" i="3"/>
  <c r="AQ82" i="3"/>
  <c r="AZ99" i="3"/>
  <c r="AD98" i="3"/>
  <c r="V97" i="3"/>
  <c r="N96" i="3"/>
  <c r="F95" i="3"/>
  <c r="BB93" i="3"/>
  <c r="AT92" i="3"/>
  <c r="AL91" i="3"/>
  <c r="AD90" i="3"/>
  <c r="V89" i="3"/>
  <c r="N88" i="3"/>
  <c r="F87" i="3"/>
  <c r="BB85" i="3"/>
  <c r="AT84" i="3"/>
  <c r="AL83" i="3"/>
  <c r="AD82" i="3"/>
  <c r="J25" i="4"/>
  <c r="S18" i="4"/>
  <c r="K14" i="4"/>
  <c r="S10" i="4"/>
  <c r="L7" i="4"/>
  <c r="E4" i="4"/>
  <c r="BB104" i="3"/>
  <c r="AT103" i="3"/>
  <c r="AL102" i="3"/>
  <c r="AD101" i="3"/>
  <c r="V100" i="3"/>
  <c r="AV99" i="3"/>
  <c r="AB98" i="3"/>
  <c r="T97" i="3"/>
  <c r="L96" i="3"/>
  <c r="D95" i="3"/>
  <c r="AZ93" i="3"/>
  <c r="AR92" i="3"/>
  <c r="AJ91" i="3"/>
  <c r="AB90" i="3"/>
  <c r="T89" i="3"/>
  <c r="L88" i="3"/>
  <c r="D87" i="3"/>
  <c r="AZ85" i="3"/>
  <c r="AR84" i="3"/>
  <c r="AJ83" i="3"/>
  <c r="AB82" i="3"/>
  <c r="AK99" i="3"/>
  <c r="W98" i="3"/>
  <c r="O97" i="3"/>
  <c r="G96" i="3"/>
  <c r="BC94" i="3"/>
  <c r="AU93" i="3"/>
  <c r="AM92" i="3"/>
  <c r="AE91" i="3"/>
  <c r="W90" i="3"/>
  <c r="O89" i="3"/>
  <c r="G88" i="3"/>
  <c r="BC86" i="3"/>
  <c r="AU85" i="3"/>
  <c r="AM84" i="3"/>
  <c r="AE83" i="3"/>
  <c r="W82" i="3"/>
  <c r="R99" i="3"/>
  <c r="J98" i="3"/>
  <c r="B97" i="3"/>
  <c r="AX95" i="3"/>
  <c r="AP94" i="3"/>
  <c r="AH93" i="3"/>
  <c r="Z92" i="3"/>
  <c r="R91" i="3"/>
  <c r="J90" i="3"/>
  <c r="B89" i="3"/>
  <c r="AX87" i="3"/>
  <c r="AP86" i="3"/>
  <c r="AH85" i="3"/>
  <c r="Z84" i="3"/>
  <c r="R83" i="3"/>
  <c r="AW99" i="3"/>
  <c r="AC98" i="3"/>
  <c r="U97" i="3"/>
  <c r="M96" i="3"/>
  <c r="E95" i="3"/>
  <c r="V84" i="3"/>
  <c r="A100" i="3"/>
  <c r="I98" i="3"/>
  <c r="AK96" i="3"/>
  <c r="I95" i="3"/>
  <c r="AO93" i="3"/>
  <c r="AG92" i="3"/>
  <c r="Y91" i="3"/>
  <c r="Q90" i="3"/>
  <c r="I89" i="3"/>
  <c r="A88" i="3"/>
  <c r="AW86" i="3"/>
  <c r="AO85" i="3"/>
  <c r="AG84" i="3"/>
  <c r="Y83" i="3"/>
  <c r="Q82" i="3"/>
  <c r="X81" i="3"/>
  <c r="P80" i="3"/>
  <c r="H79" i="3"/>
  <c r="BD77" i="3"/>
  <c r="AV76" i="3"/>
  <c r="AN75" i="3"/>
  <c r="AF74" i="3"/>
  <c r="X73" i="3"/>
  <c r="P72" i="3"/>
  <c r="H71" i="3"/>
  <c r="BD69" i="3"/>
  <c r="AV68" i="3"/>
  <c r="AN67" i="3"/>
  <c r="AF66" i="3"/>
  <c r="X65" i="3"/>
  <c r="AE81" i="3"/>
  <c r="W80" i="3"/>
  <c r="O79" i="3"/>
  <c r="G78" i="3"/>
  <c r="BC76" i="3"/>
  <c r="AU75" i="3"/>
  <c r="AM74" i="3"/>
  <c r="AE73" i="3"/>
  <c r="W72" i="3"/>
  <c r="O71" i="3"/>
  <c r="G70" i="3"/>
  <c r="BC68" i="3"/>
  <c r="AU67" i="3"/>
  <c r="AM66" i="3"/>
  <c r="AE65" i="3"/>
  <c r="W64" i="3"/>
  <c r="Z81" i="3"/>
  <c r="R80" i="3"/>
  <c r="J79" i="3"/>
  <c r="B78" i="3"/>
  <c r="AX76" i="3"/>
  <c r="AP75" i="3"/>
  <c r="AH74" i="3"/>
  <c r="Z73" i="3"/>
  <c r="R72" i="3"/>
  <c r="J71" i="3"/>
  <c r="B70" i="3"/>
  <c r="AX68" i="3"/>
  <c r="AP67" i="3"/>
  <c r="AH66" i="3"/>
  <c r="Z65" i="3"/>
  <c r="R64" i="3"/>
  <c r="U81" i="3"/>
  <c r="AP83" i="3"/>
  <c r="M99" i="3"/>
  <c r="AO97" i="3"/>
  <c r="I96" i="3"/>
  <c r="AK94" i="3"/>
  <c r="U93" i="3"/>
  <c r="M92" i="3"/>
  <c r="E91" i="3"/>
  <c r="BA89" i="3"/>
  <c r="AS88" i="3"/>
  <c r="A16" i="4"/>
  <c r="D23" i="4"/>
  <c r="F13" i="4"/>
  <c r="K6" i="4"/>
  <c r="AH104" i="3"/>
  <c r="R102" i="3"/>
  <c r="B100" i="3"/>
  <c r="H98" i="3"/>
  <c r="AV95" i="3"/>
  <c r="AF93" i="3"/>
  <c r="P91" i="3"/>
  <c r="BD88" i="3"/>
  <c r="AN86" i="3"/>
  <c r="X84" i="3"/>
  <c r="H82" i="3"/>
  <c r="C98" i="3"/>
  <c r="AQ95" i="3"/>
  <c r="AA93" i="3"/>
  <c r="K91" i="3"/>
  <c r="AY88" i="3"/>
  <c r="AI86" i="3"/>
  <c r="S84" i="3"/>
  <c r="C82" i="3"/>
  <c r="AT97" i="3"/>
  <c r="AD95" i="3"/>
  <c r="N93" i="3"/>
  <c r="BB90" i="3"/>
  <c r="AL88" i="3"/>
  <c r="V86" i="3"/>
  <c r="N29" i="4"/>
  <c r="F17" i="4"/>
  <c r="N9" i="4"/>
  <c r="S2" i="4"/>
  <c r="V103" i="3"/>
  <c r="F101" i="3"/>
  <c r="L99" i="3"/>
  <c r="AZ96" i="3"/>
  <c r="AJ94" i="3"/>
  <c r="T92" i="3"/>
  <c r="D90" i="3"/>
  <c r="AR87" i="3"/>
  <c r="AB85" i="3"/>
  <c r="L83" i="3"/>
  <c r="G99" i="3"/>
  <c r="AU96" i="3"/>
  <c r="AE94" i="3"/>
  <c r="O92" i="3"/>
  <c r="BC89" i="3"/>
  <c r="AM87" i="3"/>
  <c r="W85" i="3"/>
  <c r="G83" i="3"/>
  <c r="AX98" i="3"/>
  <c r="AH96" i="3"/>
  <c r="R94" i="3"/>
  <c r="B92" i="3"/>
  <c r="AP89" i="3"/>
  <c r="Z87" i="3"/>
  <c r="AP85" i="3"/>
  <c r="AH84" i="3"/>
  <c r="N25" i="4"/>
  <c r="D19" i="4"/>
  <c r="O14" i="4"/>
  <c r="D11" i="4"/>
  <c r="P7" i="4"/>
  <c r="I4" i="4"/>
  <c r="B1" i="4"/>
  <c r="AX103" i="3"/>
  <c r="AP102" i="3"/>
  <c r="AH101" i="3"/>
  <c r="Z100" i="3"/>
  <c r="BD99" i="3"/>
  <c r="AF98" i="3"/>
  <c r="X97" i="3"/>
  <c r="P96" i="3"/>
  <c r="H95" i="3"/>
  <c r="BD93" i="3"/>
  <c r="AV92" i="3"/>
  <c r="AN91" i="3"/>
  <c r="AF90" i="3"/>
  <c r="X89" i="3"/>
  <c r="P88" i="3"/>
  <c r="H87" i="3"/>
  <c r="BD85" i="3"/>
  <c r="AV84" i="3"/>
  <c r="AN83" i="3"/>
  <c r="AF82" i="3"/>
  <c r="AS99" i="3"/>
  <c r="AA98" i="3"/>
  <c r="S97" i="3"/>
  <c r="K96" i="3"/>
  <c r="C95" i="3"/>
  <c r="AY93" i="3"/>
  <c r="AQ92" i="3"/>
  <c r="AI91" i="3"/>
  <c r="AA90" i="3"/>
  <c r="S89" i="3"/>
  <c r="K88" i="3"/>
  <c r="C87" i="3"/>
  <c r="AY85" i="3"/>
  <c r="AQ84" i="3"/>
  <c r="AI83" i="3"/>
  <c r="AA82" i="3"/>
  <c r="V99" i="3"/>
  <c r="N98" i="3"/>
  <c r="F97" i="3"/>
  <c r="BB95" i="3"/>
  <c r="AT94" i="3"/>
  <c r="AL93" i="3"/>
  <c r="AD92" i="3"/>
  <c r="V91" i="3"/>
  <c r="N90" i="3"/>
  <c r="F89" i="3"/>
  <c r="BB87" i="3"/>
  <c r="AT86" i="3"/>
  <c r="AL85" i="3"/>
  <c r="AD84" i="3"/>
  <c r="V83" i="3"/>
  <c r="K30" i="4"/>
  <c r="P23" i="4"/>
  <c r="R17" i="4"/>
  <c r="J13" i="4"/>
  <c r="C10" i="4"/>
  <c r="O6" i="4"/>
  <c r="H3" i="4"/>
  <c r="AL104" i="3"/>
  <c r="AD103" i="3"/>
  <c r="V102" i="3"/>
  <c r="N101" i="3"/>
  <c r="F100" i="3"/>
  <c r="T99" i="3"/>
  <c r="L98" i="3"/>
  <c r="D97" i="3"/>
  <c r="AZ95" i="3"/>
  <c r="AR94" i="3"/>
  <c r="AJ93" i="3"/>
  <c r="AB92" i="3"/>
  <c r="T91" i="3"/>
  <c r="L90" i="3"/>
  <c r="D89" i="3"/>
  <c r="AZ87" i="3"/>
  <c r="AR86" i="3"/>
  <c r="AJ85" i="3"/>
  <c r="AB84" i="3"/>
  <c r="T83" i="3"/>
  <c r="L82" i="3"/>
  <c r="O99" i="3"/>
  <c r="G98" i="3"/>
  <c r="BC96" i="3"/>
  <c r="AU95" i="3"/>
  <c r="AM94" i="3"/>
  <c r="AE93" i="3"/>
  <c r="W92" i="3"/>
  <c r="O91" i="3"/>
  <c r="G90" i="3"/>
  <c r="BC88" i="3"/>
  <c r="AU87" i="3"/>
  <c r="AM86" i="3"/>
  <c r="AE85" i="3"/>
  <c r="W84" i="3"/>
  <c r="O83" i="3"/>
  <c r="G82" i="3"/>
  <c r="G14" i="4"/>
  <c r="P19" i="4"/>
  <c r="L11" i="4"/>
  <c r="Q4" i="4"/>
  <c r="B104" i="3"/>
  <c r="AP101" i="3"/>
  <c r="Z99" i="3"/>
  <c r="AF97" i="3"/>
  <c r="P95" i="3"/>
  <c r="BD92" i="3"/>
  <c r="AN90" i="3"/>
  <c r="X88" i="3"/>
  <c r="H86" i="3"/>
  <c r="AV83" i="3"/>
  <c r="E100" i="3"/>
  <c r="AA97" i="3"/>
  <c r="K95" i="3"/>
  <c r="AY92" i="3"/>
  <c r="AI90" i="3"/>
  <c r="S88" i="3"/>
  <c r="C86" i="3"/>
  <c r="AQ83" i="3"/>
  <c r="AJ99" i="3"/>
  <c r="N97" i="3"/>
  <c r="BB94" i="3"/>
  <c r="AL92" i="3"/>
  <c r="V90" i="3"/>
  <c r="F88" i="3"/>
  <c r="AT85" i="3"/>
  <c r="G26" i="4"/>
  <c r="S14" i="4"/>
  <c r="A8" i="4"/>
  <c r="F1" i="4"/>
  <c r="AT102" i="3"/>
  <c r="AD100" i="3"/>
  <c r="AJ98" i="3"/>
  <c r="T96" i="3"/>
  <c r="D94" i="3"/>
  <c r="AR91" i="3"/>
  <c r="AB89" i="3"/>
  <c r="L87" i="3"/>
  <c r="AZ84" i="3"/>
  <c r="AJ82" i="3"/>
  <c r="AE98" i="3"/>
  <c r="O96" i="3"/>
  <c r="BC93" i="3"/>
  <c r="AM91" i="3"/>
  <c r="W89" i="3"/>
  <c r="G87" i="3"/>
  <c r="AU84" i="3"/>
  <c r="AE82" i="3"/>
  <c r="R98" i="3"/>
  <c r="B96" i="3"/>
  <c r="AP93" i="3"/>
  <c r="Z91" i="3"/>
  <c r="J89" i="3"/>
  <c r="AX86" i="3"/>
  <c r="Z85" i="3"/>
  <c r="O30" i="4"/>
  <c r="A24" i="4"/>
  <c r="C18" i="4"/>
  <c r="N13" i="4"/>
  <c r="G10" i="4"/>
  <c r="S6" i="4"/>
  <c r="L3" i="4"/>
  <c r="AP104" i="3"/>
  <c r="AH103" i="3"/>
  <c r="Z102" i="3"/>
  <c r="R101" i="3"/>
  <c r="J100" i="3"/>
  <c r="X99" i="3"/>
  <c r="P98" i="3"/>
  <c r="H97" i="3"/>
  <c r="BD95" i="3"/>
  <c r="AV94" i="3"/>
  <c r="AN93" i="3"/>
  <c r="AF92" i="3"/>
  <c r="X91" i="3"/>
  <c r="P90" i="3"/>
  <c r="H89" i="3"/>
  <c r="BD87" i="3"/>
  <c r="AV86" i="3"/>
  <c r="AN85" i="3"/>
  <c r="AF84" i="3"/>
  <c r="X83" i="3"/>
  <c r="P82" i="3"/>
  <c r="S99" i="3"/>
  <c r="K98" i="3"/>
  <c r="C97" i="3"/>
  <c r="AY95" i="3"/>
  <c r="AQ94" i="3"/>
  <c r="AI93" i="3"/>
  <c r="AA92" i="3"/>
  <c r="S91" i="3"/>
  <c r="K90" i="3"/>
  <c r="C89" i="3"/>
  <c r="AY87" i="3"/>
  <c r="AQ86" i="3"/>
  <c r="AI85" i="3"/>
  <c r="AA84" i="3"/>
  <c r="S83" i="3"/>
  <c r="K82" i="3"/>
  <c r="F99" i="3"/>
  <c r="BB97" i="3"/>
  <c r="AT96" i="3"/>
  <c r="AL95" i="3"/>
  <c r="AD94" i="3"/>
  <c r="V93" i="3"/>
  <c r="N92" i="3"/>
  <c r="F91" i="3"/>
  <c r="BB89" i="3"/>
  <c r="AT88" i="3"/>
  <c r="AL87" i="3"/>
  <c r="AD86" i="3"/>
  <c r="V85" i="3"/>
  <c r="N84" i="3"/>
  <c r="F83" i="3"/>
  <c r="Q28" i="4"/>
  <c r="C22" i="4"/>
  <c r="M16" i="4"/>
  <c r="M12" i="4"/>
  <c r="F9" i="4"/>
  <c r="R5" i="4"/>
  <c r="K2" i="4"/>
  <c r="V104" i="3"/>
  <c r="N103" i="3"/>
  <c r="F102" i="3"/>
  <c r="BB100" i="3"/>
  <c r="AT99" i="3"/>
  <c r="D99" i="3"/>
  <c r="AZ97" i="3"/>
  <c r="AR96" i="3"/>
  <c r="AJ95" i="3"/>
  <c r="AB94" i="3"/>
  <c r="T93" i="3"/>
  <c r="L92" i="3"/>
  <c r="D91" i="3"/>
  <c r="AZ89" i="3"/>
  <c r="AR88" i="3"/>
  <c r="AJ87" i="3"/>
  <c r="AB86" i="3"/>
  <c r="T85" i="3"/>
  <c r="L84" i="3"/>
  <c r="D83" i="3"/>
  <c r="AZ81" i="3"/>
  <c r="BC98" i="3"/>
  <c r="AU97" i="3"/>
  <c r="AM96" i="3"/>
  <c r="AE95" i="3"/>
  <c r="W94" i="3"/>
  <c r="O93" i="3"/>
  <c r="G92" i="3"/>
  <c r="BC90" i="3"/>
  <c r="AU89" i="3"/>
  <c r="AM88" i="3"/>
  <c r="AE87" i="3"/>
  <c r="W86" i="3"/>
  <c r="O85" i="3"/>
  <c r="G84" i="3"/>
  <c r="BC82" i="3"/>
  <c r="AU81" i="3"/>
  <c r="AP98" i="3"/>
  <c r="AH97" i="3"/>
  <c r="Z96" i="3"/>
  <c r="R95" i="3"/>
  <c r="J94" i="3"/>
  <c r="B93" i="3"/>
  <c r="AX91" i="3"/>
  <c r="AP90" i="3"/>
  <c r="AH89" i="3"/>
  <c r="Z88" i="3"/>
  <c r="R87" i="3"/>
  <c r="J86" i="3"/>
  <c r="B85" i="3"/>
  <c r="AX83" i="3"/>
  <c r="AP82" i="3"/>
  <c r="E99" i="3"/>
  <c r="BA97" i="3"/>
  <c r="AS96" i="3"/>
  <c r="AK95" i="3"/>
  <c r="AC94" i="3"/>
  <c r="N83" i="3"/>
  <c r="BA98" i="3"/>
  <c r="Y97" i="3"/>
  <c r="AW95" i="3"/>
  <c r="U94" i="3"/>
  <c r="I93" i="3"/>
  <c r="A92" i="3"/>
  <c r="AW90" i="3"/>
  <c r="AO89" i="3"/>
  <c r="AG88" i="3"/>
  <c r="Y87" i="3"/>
  <c r="Q86" i="3"/>
  <c r="I85" i="3"/>
  <c r="A84" i="3"/>
  <c r="AW82" i="3"/>
  <c r="AO81" i="3"/>
  <c r="AV80" i="3"/>
  <c r="AN79" i="3"/>
  <c r="AF78" i="3"/>
  <c r="X77" i="3"/>
  <c r="P76" i="3"/>
  <c r="H75" i="3"/>
  <c r="BD73" i="3"/>
  <c r="AV72" i="3"/>
  <c r="AN71" i="3"/>
  <c r="AF70" i="3"/>
  <c r="X69" i="3"/>
  <c r="P68" i="3"/>
  <c r="H67" i="3"/>
  <c r="BD65" i="3"/>
  <c r="AV64" i="3"/>
  <c r="BC80" i="3"/>
  <c r="AU79" i="3"/>
  <c r="AM78" i="3"/>
  <c r="AE77" i="3"/>
  <c r="W76" i="3"/>
  <c r="O75" i="3"/>
  <c r="G74" i="3"/>
  <c r="BC72" i="3"/>
  <c r="AU71" i="3"/>
  <c r="AM70" i="3"/>
  <c r="AE69" i="3"/>
  <c r="W68" i="3"/>
  <c r="O67" i="3"/>
  <c r="G66" i="3"/>
  <c r="BC64" i="3"/>
  <c r="AU63" i="3"/>
  <c r="AX80" i="3"/>
  <c r="AP79" i="3"/>
  <c r="AH78" i="3"/>
  <c r="Z77" i="3"/>
  <c r="R76" i="3"/>
  <c r="J75" i="3"/>
  <c r="B74" i="3"/>
  <c r="AX72" i="3"/>
  <c r="AP71" i="3"/>
  <c r="AH70" i="3"/>
  <c r="Z69" i="3"/>
  <c r="R68" i="3"/>
  <c r="J67" i="3"/>
  <c r="B66" i="3"/>
  <c r="AX64" i="3"/>
  <c r="AP63" i="3"/>
  <c r="AS80" i="3"/>
  <c r="AH82" i="3"/>
  <c r="Y98" i="3"/>
  <c r="BA96" i="3"/>
  <c r="Y95" i="3"/>
  <c r="BA93" i="3"/>
  <c r="AS92" i="3"/>
  <c r="AK91" i="3"/>
  <c r="AC90" i="3"/>
  <c r="U89" i="3"/>
  <c r="M88" i="3"/>
  <c r="B99" i="3"/>
  <c r="J96" i="3"/>
  <c r="AX93" i="3"/>
  <c r="AH91" i="3"/>
  <c r="R89" i="3"/>
  <c r="B87" i="3"/>
  <c r="AP84" i="3"/>
  <c r="Z82" i="3"/>
  <c r="AK97" i="3"/>
  <c r="U95" i="3"/>
  <c r="AL82" i="3"/>
  <c r="A97" i="3"/>
  <c r="A94" i="3"/>
  <c r="AO91" i="3"/>
  <c r="Y89" i="3"/>
  <c r="I87" i="3"/>
  <c r="AW84" i="3"/>
  <c r="AG82" i="3"/>
  <c r="AF80" i="3"/>
  <c r="P78" i="3"/>
  <c r="BD75" i="3"/>
  <c r="AN73" i="3"/>
  <c r="X71" i="3"/>
  <c r="H69" i="3"/>
  <c r="AV66" i="3"/>
  <c r="AF64" i="3"/>
  <c r="AE79" i="3"/>
  <c r="O77" i="3"/>
  <c r="BC74" i="3"/>
  <c r="AM72" i="3"/>
  <c r="W70" i="3"/>
  <c r="G68" i="3"/>
  <c r="AU65" i="3"/>
  <c r="F82" i="3"/>
  <c r="Z79" i="3"/>
  <c r="J77" i="3"/>
  <c r="AX74" i="3"/>
  <c r="AH72" i="3"/>
  <c r="R70" i="3"/>
  <c r="B68" i="3"/>
  <c r="AP65" i="3"/>
  <c r="AP81" i="3"/>
  <c r="AO99" i="3"/>
  <c r="AG96" i="3"/>
  <c r="AK93" i="3"/>
  <c r="U91" i="3"/>
  <c r="E89" i="3"/>
  <c r="U87" i="3"/>
  <c r="M86" i="3"/>
  <c r="E85" i="3"/>
  <c r="BA83" i="3"/>
  <c r="AS82" i="3"/>
  <c r="AK81" i="3"/>
  <c r="AR80" i="3"/>
  <c r="AJ79" i="3"/>
  <c r="AB78" i="3"/>
  <c r="T77" i="3"/>
  <c r="L76" i="3"/>
  <c r="D75" i="3"/>
  <c r="AZ73" i="3"/>
  <c r="AR72" i="3"/>
  <c r="AJ71" i="3"/>
  <c r="AB70" i="3"/>
  <c r="T69" i="3"/>
  <c r="L68" i="3"/>
  <c r="D67" i="3"/>
  <c r="AZ65" i="3"/>
  <c r="AR64" i="3"/>
  <c r="AY80" i="3"/>
  <c r="AQ79" i="3"/>
  <c r="AI78" i="3"/>
  <c r="AA77" i="3"/>
  <c r="S76" i="3"/>
  <c r="K75" i="3"/>
  <c r="C74" i="3"/>
  <c r="AY72" i="3"/>
  <c r="AQ71" i="3"/>
  <c r="AI70" i="3"/>
  <c r="AA69" i="3"/>
  <c r="S68" i="3"/>
  <c r="K67" i="3"/>
  <c r="C66" i="3"/>
  <c r="AY64" i="3"/>
  <c r="AQ63" i="3"/>
  <c r="AT80" i="3"/>
  <c r="AL79" i="3"/>
  <c r="AD78" i="3"/>
  <c r="V77" i="3"/>
  <c r="N76" i="3"/>
  <c r="F75" i="3"/>
  <c r="BB73" i="3"/>
  <c r="AT72" i="3"/>
  <c r="AL71" i="3"/>
  <c r="AD70" i="3"/>
  <c r="V69" i="3"/>
  <c r="N68" i="3"/>
  <c r="F67" i="3"/>
  <c r="BB65" i="3"/>
  <c r="AT64" i="3"/>
  <c r="AL63" i="3"/>
  <c r="BB82" i="3"/>
  <c r="AO98" i="3"/>
  <c r="M97" i="3"/>
  <c r="AO95" i="3"/>
  <c r="I94" i="3"/>
  <c r="A93" i="3"/>
  <c r="AW91" i="3"/>
  <c r="AO90" i="3"/>
  <c r="AG89" i="3"/>
  <c r="Y88" i="3"/>
  <c r="Q87" i="3"/>
  <c r="I86" i="3"/>
  <c r="A85" i="3"/>
  <c r="AW83" i="3"/>
  <c r="AO82" i="3"/>
  <c r="AG81" i="3"/>
  <c r="AN80" i="3"/>
  <c r="AF79" i="3"/>
  <c r="X78" i="3"/>
  <c r="P77" i="3"/>
  <c r="H76" i="3"/>
  <c r="AX97" i="3"/>
  <c r="AH95" i="3"/>
  <c r="R93" i="3"/>
  <c r="B91" i="3"/>
  <c r="AP88" i="3"/>
  <c r="Z86" i="3"/>
  <c r="J84" i="3"/>
  <c r="U99" i="3"/>
  <c r="E97" i="3"/>
  <c r="AS94" i="3"/>
  <c r="Q99" i="3"/>
  <c r="Q96" i="3"/>
  <c r="Y93" i="3"/>
  <c r="I91" i="3"/>
  <c r="AW88" i="3"/>
  <c r="AG86" i="3"/>
  <c r="Q84" i="3"/>
  <c r="A82" i="3"/>
  <c r="BD79" i="3"/>
  <c r="AN77" i="3"/>
  <c r="X75" i="3"/>
  <c r="H73" i="3"/>
  <c r="AV70" i="3"/>
  <c r="AF68" i="3"/>
  <c r="P66" i="3"/>
  <c r="O81" i="3"/>
  <c r="BC78" i="3"/>
  <c r="AM76" i="3"/>
  <c r="W74" i="3"/>
  <c r="G72" i="3"/>
  <c r="AU69" i="3"/>
  <c r="AE67" i="3"/>
  <c r="O65" i="3"/>
  <c r="J81" i="3"/>
  <c r="AX78" i="3"/>
  <c r="AH76" i="3"/>
  <c r="R74" i="3"/>
  <c r="B72" i="3"/>
  <c r="AP69" i="3"/>
  <c r="Z67" i="3"/>
  <c r="J65" i="3"/>
  <c r="E81" i="3"/>
  <c r="AW98" i="3"/>
  <c r="AS95" i="3"/>
  <c r="E93" i="3"/>
  <c r="AS90" i="3"/>
  <c r="AC88" i="3"/>
  <c r="E87" i="3"/>
  <c r="BA85" i="3"/>
  <c r="AS84" i="3"/>
  <c r="AK83" i="3"/>
  <c r="AC82" i="3"/>
  <c r="AM81" i="3"/>
  <c r="AB80" i="3"/>
  <c r="T79" i="3"/>
  <c r="L78" i="3"/>
  <c r="D77" i="3"/>
  <c r="AZ75" i="3"/>
  <c r="AR74" i="3"/>
  <c r="AJ73" i="3"/>
  <c r="AB72" i="3"/>
  <c r="T71" i="3"/>
  <c r="L70" i="3"/>
  <c r="D69" i="3"/>
  <c r="AZ67" i="3"/>
  <c r="AR66" i="3"/>
  <c r="AJ65" i="3"/>
  <c r="J82" i="3"/>
  <c r="AI80" i="3"/>
  <c r="AA79" i="3"/>
  <c r="S78" i="3"/>
  <c r="K77" i="3"/>
  <c r="C76" i="3"/>
  <c r="AY74" i="3"/>
  <c r="AQ73" i="3"/>
  <c r="AI72" i="3"/>
  <c r="AA71" i="3"/>
  <c r="S70" i="3"/>
  <c r="K69" i="3"/>
  <c r="C68" i="3"/>
  <c r="AY66" i="3"/>
  <c r="AQ65" i="3"/>
  <c r="AI64" i="3"/>
  <c r="AT81" i="3"/>
  <c r="AD80" i="3"/>
  <c r="V79" i="3"/>
  <c r="N78" i="3"/>
  <c r="F77" i="3"/>
  <c r="BB75" i="3"/>
  <c r="AT74" i="3"/>
  <c r="AL73" i="3"/>
  <c r="AD72" i="3"/>
  <c r="V71" i="3"/>
  <c r="N70" i="3"/>
  <c r="F69" i="3"/>
  <c r="BB67" i="3"/>
  <c r="AT66" i="3"/>
  <c r="AL65" i="3"/>
  <c r="AD64" i="3"/>
  <c r="AH81" i="3"/>
  <c r="V82" i="3"/>
  <c r="U98" i="3"/>
  <c r="AW96" i="3"/>
  <c r="Q95" i="3"/>
  <c r="AW93" i="3"/>
  <c r="AO92" i="3"/>
  <c r="AG91" i="3"/>
  <c r="Y90" i="3"/>
  <c r="Q89" i="3"/>
  <c r="I88" i="3"/>
  <c r="A87" i="3"/>
  <c r="AW85" i="3"/>
  <c r="AO84" i="3"/>
  <c r="AG83" i="3"/>
  <c r="Y82" i="3"/>
  <c r="AF81" i="3"/>
  <c r="X80" i="3"/>
  <c r="P79" i="3"/>
  <c r="H78" i="3"/>
  <c r="BD76" i="3"/>
  <c r="AV75" i="3"/>
  <c r="AN74" i="3"/>
  <c r="AF73" i="3"/>
  <c r="X72" i="3"/>
  <c r="P71" i="3"/>
  <c r="H70" i="3"/>
  <c r="BD68" i="3"/>
  <c r="AV67" i="3"/>
  <c r="AN66" i="3"/>
  <c r="AF65" i="3"/>
  <c r="AX81" i="3"/>
  <c r="AE80" i="3"/>
  <c r="W79" i="3"/>
  <c r="O78" i="3"/>
  <c r="G77" i="3"/>
  <c r="BC75" i="3"/>
  <c r="AU74" i="3"/>
  <c r="AM73" i="3"/>
  <c r="AE72" i="3"/>
  <c r="W71" i="3"/>
  <c r="O70" i="3"/>
  <c r="G69" i="3"/>
  <c r="BC67" i="3"/>
  <c r="AU66" i="3"/>
  <c r="AM65" i="3"/>
  <c r="AE64" i="3"/>
  <c r="AI81" i="3"/>
  <c r="Z80" i="3"/>
  <c r="R79" i="3"/>
  <c r="J78" i="3"/>
  <c r="B77" i="3"/>
  <c r="AX75" i="3"/>
  <c r="AP74" i="3"/>
  <c r="AH73" i="3"/>
  <c r="Z72" i="3"/>
  <c r="R71" i="3"/>
  <c r="J70" i="3"/>
  <c r="B69" i="3"/>
  <c r="AX67" i="3"/>
  <c r="AP66" i="3"/>
  <c r="AH65" i="3"/>
  <c r="Z64" i="3"/>
  <c r="AC81" i="3"/>
  <c r="Z83" i="3"/>
  <c r="A99" i="3"/>
  <c r="AC97" i="3"/>
  <c r="A96" i="3"/>
  <c r="Y94" i="3"/>
  <c r="M93" i="3"/>
  <c r="E92" i="3"/>
  <c r="BA90" i="3"/>
  <c r="AS89" i="3"/>
  <c r="AK88" i="3"/>
  <c r="AC87" i="3"/>
  <c r="U86" i="3"/>
  <c r="M85" i="3"/>
  <c r="E84" i="3"/>
  <c r="BA82" i="3"/>
  <c r="AS81" i="3"/>
  <c r="AZ80" i="3"/>
  <c r="AR79" i="3"/>
  <c r="AJ78" i="3"/>
  <c r="AB77" i="3"/>
  <c r="T76" i="3"/>
  <c r="L75" i="3"/>
  <c r="D74" i="3"/>
  <c r="AZ72" i="3"/>
  <c r="AR71" i="3"/>
  <c r="AJ70" i="3"/>
  <c r="AB69" i="3"/>
  <c r="T68" i="3"/>
  <c r="L67" i="3"/>
  <c r="D66" i="3"/>
  <c r="AZ64" i="3"/>
  <c r="C81" i="3"/>
  <c r="AY79" i="3"/>
  <c r="AQ78" i="3"/>
  <c r="AI77" i="3"/>
  <c r="AA76" i="3"/>
  <c r="S75" i="3"/>
  <c r="K74" i="3"/>
  <c r="C73" i="3"/>
  <c r="AY71" i="3"/>
  <c r="AQ70" i="3"/>
  <c r="AI69" i="3"/>
  <c r="AA68" i="3"/>
  <c r="S67" i="3"/>
  <c r="K66" i="3"/>
  <c r="C65" i="3"/>
  <c r="AY63" i="3"/>
  <c r="BB80" i="3"/>
  <c r="AT79" i="3"/>
  <c r="AL78" i="3"/>
  <c r="AD77" i="3"/>
  <c r="V76" i="3"/>
  <c r="N75" i="3"/>
  <c r="F74" i="3"/>
  <c r="BB72" i="3"/>
  <c r="AT71" i="3"/>
  <c r="AL70" i="3"/>
  <c r="AD69" i="3"/>
  <c r="V68" i="3"/>
  <c r="N67" i="3"/>
  <c r="F66" i="3"/>
  <c r="BB64" i="3"/>
  <c r="AT63" i="3"/>
  <c r="AW80" i="3"/>
  <c r="AO79" i="3"/>
  <c r="AG78" i="3"/>
  <c r="Y77" i="3"/>
  <c r="Q76" i="3"/>
  <c r="Q81" i="3"/>
  <c r="U79" i="3"/>
  <c r="AW77" i="3"/>
  <c r="U76" i="3"/>
  <c r="BA74" i="3"/>
  <c r="AS73" i="3"/>
  <c r="AK72" i="3"/>
  <c r="AC71" i="3"/>
  <c r="U70" i="3"/>
  <c r="M69" i="3"/>
  <c r="E68" i="3"/>
  <c r="R97" i="3"/>
  <c r="B95" i="3"/>
  <c r="AP92" i="3"/>
  <c r="Z90" i="3"/>
  <c r="J88" i="3"/>
  <c r="AX85" i="3"/>
  <c r="AH83" i="3"/>
  <c r="AS98" i="3"/>
  <c r="AC96" i="3"/>
  <c r="M94" i="3"/>
  <c r="AG98" i="3"/>
  <c r="AC95" i="3"/>
  <c r="AW92" i="3"/>
  <c r="AG90" i="3"/>
  <c r="Q88" i="3"/>
  <c r="A86" i="3"/>
  <c r="AO83" i="3"/>
  <c r="BB81" i="3"/>
  <c r="X79" i="3"/>
  <c r="H77" i="3"/>
  <c r="AV74" i="3"/>
  <c r="AF72" i="3"/>
  <c r="P70" i="3"/>
  <c r="BD67" i="3"/>
  <c r="AN65" i="3"/>
  <c r="AM80" i="3"/>
  <c r="W78" i="3"/>
  <c r="G76" i="3"/>
  <c r="AU73" i="3"/>
  <c r="AE71" i="3"/>
  <c r="O69" i="3"/>
  <c r="BC66" i="3"/>
  <c r="AM64" i="3"/>
  <c r="AH80" i="3"/>
  <c r="R78" i="3"/>
  <c r="B76" i="3"/>
  <c r="AP73" i="3"/>
  <c r="Z71" i="3"/>
  <c r="J69" i="3"/>
  <c r="AX66" i="3"/>
  <c r="AH64" i="3"/>
  <c r="R84" i="3"/>
  <c r="E98" i="3"/>
  <c r="A95" i="3"/>
  <c r="AC92" i="3"/>
  <c r="M90" i="3"/>
  <c r="BA87" i="3"/>
  <c r="AS86" i="3"/>
  <c r="AK85" i="3"/>
  <c r="AC84" i="3"/>
  <c r="U83" i="3"/>
  <c r="M82" i="3"/>
  <c r="T81" i="3"/>
  <c r="L80" i="3"/>
  <c r="D79" i="3"/>
  <c r="AZ77" i="3"/>
  <c r="AR76" i="3"/>
  <c r="AJ75" i="3"/>
  <c r="AB74" i="3"/>
  <c r="T73" i="3"/>
  <c r="L72" i="3"/>
  <c r="D71" i="3"/>
  <c r="AZ69" i="3"/>
  <c r="AR68" i="3"/>
  <c r="AJ67" i="3"/>
  <c r="AB66" i="3"/>
  <c r="T65" i="3"/>
  <c r="AA81" i="3"/>
  <c r="S80" i="3"/>
  <c r="K79" i="3"/>
  <c r="C78" i="3"/>
  <c r="AY76" i="3"/>
  <c r="AQ75" i="3"/>
  <c r="AI74" i="3"/>
  <c r="AA73" i="3"/>
  <c r="S72" i="3"/>
  <c r="K71" i="3"/>
  <c r="C70" i="3"/>
  <c r="AY68" i="3"/>
  <c r="AQ67" i="3"/>
  <c r="AI66" i="3"/>
  <c r="AA65" i="3"/>
  <c r="S64" i="3"/>
  <c r="V81" i="3"/>
  <c r="N80" i="3"/>
  <c r="F79" i="3"/>
  <c r="BB77" i="3"/>
  <c r="AT76" i="3"/>
  <c r="AL75" i="3"/>
  <c r="AD74" i="3"/>
  <c r="V73" i="3"/>
  <c r="N72" i="3"/>
  <c r="F71" i="3"/>
  <c r="BB69" i="3"/>
  <c r="AT68" i="3"/>
  <c r="AL67" i="3"/>
  <c r="AD66" i="3"/>
  <c r="V65" i="3"/>
  <c r="N64" i="3"/>
  <c r="F84" i="3"/>
  <c r="AG99" i="3"/>
  <c r="A98" i="3"/>
  <c r="Y96" i="3"/>
  <c r="BA94" i="3"/>
  <c r="AG93" i="3"/>
  <c r="Y92" i="3"/>
  <c r="Q91" i="3"/>
  <c r="I90" i="3"/>
  <c r="A89" i="3"/>
  <c r="AW87" i="3"/>
  <c r="AO86" i="3"/>
  <c r="AG85" i="3"/>
  <c r="Y84" i="3"/>
  <c r="Q83" i="3"/>
  <c r="I82" i="3"/>
  <c r="P81" i="3"/>
  <c r="H80" i="3"/>
  <c r="BD78" i="3"/>
  <c r="AV77" i="3"/>
  <c r="AN76" i="3"/>
  <c r="AF75" i="3"/>
  <c r="AP96" i="3"/>
  <c r="Z94" i="3"/>
  <c r="J92" i="3"/>
  <c r="AX89" i="3"/>
  <c r="AH87" i="3"/>
  <c r="R85" i="3"/>
  <c r="B83" i="3"/>
  <c r="M98" i="3"/>
  <c r="BA95" i="3"/>
  <c r="AT83" i="3"/>
  <c r="AS97" i="3"/>
  <c r="AO94" i="3"/>
  <c r="Q92" i="3"/>
  <c r="A90" i="3"/>
  <c r="AO87" i="3"/>
  <c r="Y85" i="3"/>
  <c r="I83" i="3"/>
  <c r="H81" i="3"/>
  <c r="AV78" i="3"/>
  <c r="AF76" i="3"/>
  <c r="P74" i="3"/>
  <c r="BD71" i="3"/>
  <c r="AN69" i="3"/>
  <c r="X67" i="3"/>
  <c r="H65" i="3"/>
  <c r="G80" i="3"/>
  <c r="AU77" i="3"/>
  <c r="AE75" i="3"/>
  <c r="O73" i="3"/>
  <c r="BC70" i="3"/>
  <c r="AM68" i="3"/>
  <c r="W66" i="3"/>
  <c r="G64" i="3"/>
  <c r="B80" i="3"/>
  <c r="AP77" i="3"/>
  <c r="Z75" i="3"/>
  <c r="J73" i="3"/>
  <c r="AX70" i="3"/>
  <c r="AH68" i="3"/>
  <c r="R66" i="3"/>
  <c r="B64" i="3"/>
  <c r="J83" i="3"/>
  <c r="Q97" i="3"/>
  <c r="Q94" i="3"/>
  <c r="BA91" i="3"/>
  <c r="AK89" i="3"/>
  <c r="AK87" i="3"/>
  <c r="AC86" i="3"/>
  <c r="U85" i="3"/>
  <c r="M84" i="3"/>
  <c r="E83" i="3"/>
  <c r="BA81" i="3"/>
  <c r="D81" i="3"/>
  <c r="AZ79" i="3"/>
  <c r="AR78" i="3"/>
  <c r="AJ77" i="3"/>
  <c r="AB76" i="3"/>
  <c r="T75" i="3"/>
  <c r="L74" i="3"/>
  <c r="D73" i="3"/>
  <c r="AZ71" i="3"/>
  <c r="AR70" i="3"/>
  <c r="AJ69" i="3"/>
  <c r="AB68" i="3"/>
  <c r="T67" i="3"/>
  <c r="L66" i="3"/>
  <c r="D65" i="3"/>
  <c r="K81" i="3"/>
  <c r="C80" i="3"/>
  <c r="AY78" i="3"/>
  <c r="AQ77" i="3"/>
  <c r="AI76" i="3"/>
  <c r="AA75" i="3"/>
  <c r="S74" i="3"/>
  <c r="K73" i="3"/>
  <c r="C72" i="3"/>
  <c r="AY70" i="3"/>
  <c r="AQ69" i="3"/>
  <c r="AI68" i="3"/>
  <c r="AA67" i="3"/>
  <c r="S66" i="3"/>
  <c r="K65" i="3"/>
  <c r="C64" i="3"/>
  <c r="F81" i="3"/>
  <c r="BB79" i="3"/>
  <c r="AT78" i="3"/>
  <c r="AL77" i="3"/>
  <c r="AD76" i="3"/>
  <c r="V75" i="3"/>
  <c r="N74" i="3"/>
  <c r="F73" i="3"/>
  <c r="BB71" i="3"/>
  <c r="AT70" i="3"/>
  <c r="AL69" i="3"/>
  <c r="AD68" i="3"/>
  <c r="V67" i="3"/>
  <c r="N66" i="3"/>
  <c r="F65" i="3"/>
  <c r="BB63" i="3"/>
  <c r="AD83" i="3"/>
  <c r="I99" i="3"/>
  <c r="AG97" i="3"/>
  <c r="E96" i="3"/>
  <c r="AG94" i="3"/>
  <c r="Q93" i="3"/>
  <c r="I92" i="3"/>
  <c r="A91" i="3"/>
  <c r="AW89" i="3"/>
  <c r="AO88" i="3"/>
  <c r="AG87" i="3"/>
  <c r="Y86" i="3"/>
  <c r="Q85" i="3"/>
  <c r="I84" i="3"/>
  <c r="A83" i="3"/>
  <c r="AW81" i="3"/>
  <c r="BD80" i="3"/>
  <c r="AV79" i="3"/>
  <c r="AN78" i="3"/>
  <c r="AF77" i="3"/>
  <c r="X76" i="3"/>
  <c r="P75" i="3"/>
  <c r="H74" i="3"/>
  <c r="BD72" i="3"/>
  <c r="AV71" i="3"/>
  <c r="AN70" i="3"/>
  <c r="AF69" i="3"/>
  <c r="X68" i="3"/>
  <c r="P67" i="3"/>
  <c r="H66" i="3"/>
  <c r="BD64" i="3"/>
  <c r="G81" i="3"/>
  <c r="BC79" i="3"/>
  <c r="AU78" i="3"/>
  <c r="AM77" i="3"/>
  <c r="AE76" i="3"/>
  <c r="W75" i="3"/>
  <c r="O74" i="3"/>
  <c r="G73" i="3"/>
  <c r="BC71" i="3"/>
  <c r="AU70" i="3"/>
  <c r="AM69" i="3"/>
  <c r="AE68" i="3"/>
  <c r="W67" i="3"/>
  <c r="O66" i="3"/>
  <c r="G65" i="3"/>
  <c r="BC63" i="3"/>
  <c r="B81" i="3"/>
  <c r="AX79" i="3"/>
  <c r="AP78" i="3"/>
  <c r="AH77" i="3"/>
  <c r="Z76" i="3"/>
  <c r="R75" i="3"/>
  <c r="J74" i="3"/>
  <c r="B73" i="3"/>
  <c r="AX71" i="3"/>
  <c r="AP70" i="3"/>
  <c r="AH69" i="3"/>
  <c r="Z68" i="3"/>
  <c r="R67" i="3"/>
  <c r="J66" i="3"/>
  <c r="B65" i="3"/>
  <c r="AX63" i="3"/>
  <c r="BA80" i="3"/>
  <c r="R82" i="3"/>
  <c r="Q98" i="3"/>
  <c r="AO96" i="3"/>
  <c r="M95" i="3"/>
  <c r="AS93" i="3"/>
  <c r="AK92" i="3"/>
  <c r="AC91" i="3"/>
  <c r="U90" i="3"/>
  <c r="M89" i="3"/>
  <c r="E88" i="3"/>
  <c r="BA86" i="3"/>
  <c r="AS85" i="3"/>
  <c r="AK84" i="3"/>
  <c r="AC83" i="3"/>
  <c r="U82" i="3"/>
  <c r="AB81" i="3"/>
  <c r="T80" i="3"/>
  <c r="L79" i="3"/>
  <c r="D78" i="3"/>
  <c r="AZ76" i="3"/>
  <c r="AR75" i="3"/>
  <c r="AJ74" i="3"/>
  <c r="AB73" i="3"/>
  <c r="T72" i="3"/>
  <c r="L71" i="3"/>
  <c r="D70" i="3"/>
  <c r="AZ68" i="3"/>
  <c r="AR67" i="3"/>
  <c r="AJ66" i="3"/>
  <c r="AB65" i="3"/>
  <c r="AL81" i="3"/>
  <c r="AA80" i="3"/>
  <c r="S79" i="3"/>
  <c r="K78" i="3"/>
  <c r="C77" i="3"/>
  <c r="AY75" i="3"/>
  <c r="AQ74" i="3"/>
  <c r="AI73" i="3"/>
  <c r="AA72" i="3"/>
  <c r="S71" i="3"/>
  <c r="K70" i="3"/>
  <c r="C69" i="3"/>
  <c r="AY67" i="3"/>
  <c r="AQ66" i="3"/>
  <c r="AI65" i="3"/>
  <c r="AA64" i="3"/>
  <c r="AD81" i="3"/>
  <c r="V80" i="3"/>
  <c r="N79" i="3"/>
  <c r="F78" i="3"/>
  <c r="BB76" i="3"/>
  <c r="AT75" i="3"/>
  <c r="AL74" i="3"/>
  <c r="AD73" i="3"/>
  <c r="V72" i="3"/>
  <c r="N71" i="3"/>
  <c r="F70" i="3"/>
  <c r="BB68" i="3"/>
  <c r="AT67" i="3"/>
  <c r="AL66" i="3"/>
  <c r="AD65" i="3"/>
  <c r="V64" i="3"/>
  <c r="Y81" i="3"/>
  <c r="Q80" i="3"/>
  <c r="I79" i="3"/>
  <c r="A78" i="3"/>
  <c r="AW76" i="3"/>
  <c r="AO75" i="3"/>
  <c r="I80" i="3"/>
  <c r="AK78" i="3"/>
  <c r="E77" i="3"/>
  <c r="AG75" i="3"/>
  <c r="U74" i="3"/>
  <c r="M73" i="3"/>
  <c r="E72" i="3"/>
  <c r="BA70" i="3"/>
  <c r="AS69" i="3"/>
  <c r="AK68" i="3"/>
  <c r="AC67" i="3"/>
  <c r="U66" i="3"/>
  <c r="M65" i="3"/>
  <c r="E64" i="3"/>
  <c r="P63" i="3"/>
  <c r="H62" i="3"/>
  <c r="BD60" i="3"/>
  <c r="AV59" i="3"/>
  <c r="AN58" i="3"/>
  <c r="AF57" i="3"/>
  <c r="X56" i="3"/>
  <c r="P55" i="3"/>
  <c r="H54" i="3"/>
  <c r="BD52" i="3"/>
  <c r="BD74" i="3"/>
  <c r="AN72" i="3"/>
  <c r="X70" i="3"/>
  <c r="H68" i="3"/>
  <c r="AV65" i="3"/>
  <c r="AU80" i="3"/>
  <c r="AE78" i="3"/>
  <c r="O76" i="3"/>
  <c r="BC73" i="3"/>
  <c r="AM71" i="3"/>
  <c r="W69" i="3"/>
  <c r="G67" i="3"/>
  <c r="AU64" i="3"/>
  <c r="AP80" i="3"/>
  <c r="Z78" i="3"/>
  <c r="J76" i="3"/>
  <c r="AX73" i="3"/>
  <c r="AH71" i="3"/>
  <c r="R69" i="3"/>
  <c r="B67" i="3"/>
  <c r="AP64" i="3"/>
  <c r="B84" i="3"/>
  <c r="AW97" i="3"/>
  <c r="AW94" i="3"/>
  <c r="U92" i="3"/>
  <c r="E90" i="3"/>
  <c r="AS87" i="3"/>
  <c r="AC85" i="3"/>
  <c r="M83" i="3"/>
  <c r="L81" i="3"/>
  <c r="AZ78" i="3"/>
  <c r="AJ76" i="3"/>
  <c r="T74" i="3"/>
  <c r="D72" i="3"/>
  <c r="AR69" i="3"/>
  <c r="AB67" i="3"/>
  <c r="L65" i="3"/>
  <c r="K80" i="3"/>
  <c r="AY77" i="3"/>
  <c r="AI75" i="3"/>
  <c r="S73" i="3"/>
  <c r="C71" i="3"/>
  <c r="AQ68" i="3"/>
  <c r="AA66" i="3"/>
  <c r="K64" i="3"/>
  <c r="F80" i="3"/>
  <c r="AT77" i="3"/>
  <c r="AD75" i="3"/>
  <c r="N73" i="3"/>
  <c r="BB70" i="3"/>
  <c r="AL68" i="3"/>
  <c r="V66" i="3"/>
  <c r="F64" i="3"/>
  <c r="A80" i="3"/>
  <c r="AO77" i="3"/>
  <c r="Y75" i="3"/>
  <c r="M78" i="3"/>
  <c r="M75" i="3"/>
  <c r="BA72" i="3"/>
  <c r="AK70" i="3"/>
  <c r="U68" i="3"/>
  <c r="AK66" i="3"/>
  <c r="BA64" i="3"/>
  <c r="AC63" i="3"/>
  <c r="X62" i="3"/>
  <c r="AN60" i="3"/>
  <c r="P59" i="3"/>
  <c r="AV57" i="3"/>
  <c r="H56" i="3"/>
  <c r="AN54" i="3"/>
  <c r="P53" i="3"/>
  <c r="AV51" i="3"/>
  <c r="AN50" i="3"/>
  <c r="AF49" i="3"/>
  <c r="X48" i="3"/>
  <c r="P47" i="3"/>
  <c r="H46" i="3"/>
  <c r="W63" i="3"/>
  <c r="O62" i="3"/>
  <c r="G61" i="3"/>
  <c r="BC59" i="3"/>
  <c r="AU58" i="3"/>
  <c r="AM57" i="3"/>
  <c r="AE56" i="3"/>
  <c r="W55" i="3"/>
  <c r="O54" i="3"/>
  <c r="G53" i="3"/>
  <c r="BC51" i="3"/>
  <c r="AU50" i="3"/>
  <c r="AM49" i="3"/>
  <c r="AE48" i="3"/>
  <c r="W47" i="3"/>
  <c r="O46" i="3"/>
  <c r="R63" i="3"/>
  <c r="J62" i="3"/>
  <c r="B61" i="3"/>
  <c r="AX59" i="3"/>
  <c r="AP58" i="3"/>
  <c r="AH57" i="3"/>
  <c r="Z56" i="3"/>
  <c r="R55" i="3"/>
  <c r="J54" i="3"/>
  <c r="B53" i="3"/>
  <c r="AX51" i="3"/>
  <c r="AP50" i="3"/>
  <c r="AH49" i="3"/>
  <c r="Z48" i="3"/>
  <c r="AK79" i="3"/>
  <c r="I78" i="3"/>
  <c r="AK76" i="3"/>
  <c r="I75" i="3"/>
  <c r="A74" i="3"/>
  <c r="AW72" i="3"/>
  <c r="AO71" i="3"/>
  <c r="AG70" i="3"/>
  <c r="Y69" i="3"/>
  <c r="Q68" i="3"/>
  <c r="I67" i="3"/>
  <c r="A66" i="3"/>
  <c r="AW64" i="3"/>
  <c r="AO63" i="3"/>
  <c r="AZ62" i="3"/>
  <c r="AR61" i="3"/>
  <c r="AJ60" i="3"/>
  <c r="AB59" i="3"/>
  <c r="T58" i="3"/>
  <c r="L57" i="3"/>
  <c r="D56" i="3"/>
  <c r="AZ54" i="3"/>
  <c r="AR53" i="3"/>
  <c r="AJ52" i="3"/>
  <c r="AB51" i="3"/>
  <c r="T50" i="3"/>
  <c r="L49" i="3"/>
  <c r="D48" i="3"/>
  <c r="AZ46" i="3"/>
  <c r="AR45" i="3"/>
  <c r="C63" i="3"/>
  <c r="AY61" i="3"/>
  <c r="AQ60" i="3"/>
  <c r="AI59" i="3"/>
  <c r="AA58" i="3"/>
  <c r="S57" i="3"/>
  <c r="K56" i="3"/>
  <c r="C55" i="3"/>
  <c r="AY53" i="3"/>
  <c r="AQ52" i="3"/>
  <c r="AI51" i="3"/>
  <c r="AA50" i="3"/>
  <c r="S49" i="3"/>
  <c r="K48" i="3"/>
  <c r="C47" i="3"/>
  <c r="AY45" i="3"/>
  <c r="BB62" i="3"/>
  <c r="AT61" i="3"/>
  <c r="AL60" i="3"/>
  <c r="AD59" i="3"/>
  <c r="V58" i="3"/>
  <c r="N57" i="3"/>
  <c r="F56" i="3"/>
  <c r="BB54" i="3"/>
  <c r="AT53" i="3"/>
  <c r="AL52" i="3"/>
  <c r="AD51" i="3"/>
  <c r="V50" i="3"/>
  <c r="N49" i="3"/>
  <c r="F48" i="3"/>
  <c r="BB46" i="3"/>
  <c r="M63" i="3"/>
  <c r="E62" i="3"/>
  <c r="AO80" i="3"/>
  <c r="M79" i="3"/>
  <c r="AK77" i="3"/>
  <c r="I76" i="3"/>
  <c r="AS74" i="3"/>
  <c r="AK73" i="3"/>
  <c r="AC72" i="3"/>
  <c r="U71" i="3"/>
  <c r="M70" i="3"/>
  <c r="E69" i="3"/>
  <c r="BA67" i="3"/>
  <c r="AS66" i="3"/>
  <c r="AK65" i="3"/>
  <c r="AC64" i="3"/>
  <c r="L64" i="3"/>
  <c r="AF62" i="3"/>
  <c r="X61" i="3"/>
  <c r="P60" i="3"/>
  <c r="H59" i="3"/>
  <c r="BD57" i="3"/>
  <c r="AV56" i="3"/>
  <c r="AN55" i="3"/>
  <c r="AF54" i="3"/>
  <c r="X53" i="3"/>
  <c r="P52" i="3"/>
  <c r="H51" i="3"/>
  <c r="BD49" i="3"/>
  <c r="AV48" i="3"/>
  <c r="AN47" i="3"/>
  <c r="AF46" i="3"/>
  <c r="X45" i="3"/>
  <c r="AM62" i="3"/>
  <c r="AE61" i="3"/>
  <c r="W60" i="3"/>
  <c r="O59" i="3"/>
  <c r="G58" i="3"/>
  <c r="BC56" i="3"/>
  <c r="AU55" i="3"/>
  <c r="AM54" i="3"/>
  <c r="AE53" i="3"/>
  <c r="W52" i="3"/>
  <c r="O51" i="3"/>
  <c r="G50" i="3"/>
  <c r="BC48" i="3"/>
  <c r="AU47" i="3"/>
  <c r="AM46" i="3"/>
  <c r="T64" i="3"/>
  <c r="AH62" i="3"/>
  <c r="Z61" i="3"/>
  <c r="R60" i="3"/>
  <c r="J59" i="3"/>
  <c r="B58" i="3"/>
  <c r="AX56" i="3"/>
  <c r="AP55" i="3"/>
  <c r="AH54" i="3"/>
  <c r="Z53" i="3"/>
  <c r="R52" i="3"/>
  <c r="J51" i="3"/>
  <c r="B50" i="3"/>
  <c r="AX48" i="3"/>
  <c r="AP47" i="3"/>
  <c r="AH46" i="3"/>
  <c r="AW62" i="3"/>
  <c r="AO61" i="3"/>
  <c r="M80" i="3"/>
  <c r="AO78" i="3"/>
  <c r="M77" i="3"/>
  <c r="AK75" i="3"/>
  <c r="Y74" i="3"/>
  <c r="Q73" i="3"/>
  <c r="I72" i="3"/>
  <c r="A71" i="3"/>
  <c r="AW69" i="3"/>
  <c r="AO68" i="3"/>
  <c r="AG67" i="3"/>
  <c r="Y66" i="3"/>
  <c r="Q65" i="3"/>
  <c r="I64" i="3"/>
  <c r="T63" i="3"/>
  <c r="L62" i="3"/>
  <c r="D61" i="3"/>
  <c r="AZ59" i="3"/>
  <c r="AR58" i="3"/>
  <c r="AJ57" i="3"/>
  <c r="AB56" i="3"/>
  <c r="X74" i="3"/>
  <c r="H72" i="3"/>
  <c r="AV69" i="3"/>
  <c r="AF67" i="3"/>
  <c r="P65" i="3"/>
  <c r="O80" i="3"/>
  <c r="BC77" i="3"/>
  <c r="AM75" i="3"/>
  <c r="W73" i="3"/>
  <c r="G71" i="3"/>
  <c r="AU68" i="3"/>
  <c r="AE66" i="3"/>
  <c r="O64" i="3"/>
  <c r="J80" i="3"/>
  <c r="AX77" i="3"/>
  <c r="AH75" i="3"/>
  <c r="R73" i="3"/>
  <c r="B71" i="3"/>
  <c r="AP68" i="3"/>
  <c r="Z66" i="3"/>
  <c r="J64" i="3"/>
  <c r="AX82" i="3"/>
  <c r="I97" i="3"/>
  <c r="E94" i="3"/>
  <c r="AS91" i="3"/>
  <c r="AC89" i="3"/>
  <c r="M87" i="3"/>
  <c r="BA84" i="3"/>
  <c r="AK82" i="3"/>
  <c r="AJ80" i="3"/>
  <c r="T78" i="3"/>
  <c r="D76" i="3"/>
  <c r="AR73" i="3"/>
  <c r="AB71" i="3"/>
  <c r="L69" i="3"/>
  <c r="AZ66" i="3"/>
  <c r="AJ64" i="3"/>
  <c r="AI79" i="3"/>
  <c r="S77" i="3"/>
  <c r="C75" i="3"/>
  <c r="AQ72" i="3"/>
  <c r="AA70" i="3"/>
  <c r="K68" i="3"/>
  <c r="AY65" i="3"/>
  <c r="AI63" i="3"/>
  <c r="AD79" i="3"/>
  <c r="N77" i="3"/>
  <c r="BB74" i="3"/>
  <c r="AL72" i="3"/>
  <c r="V70" i="3"/>
  <c r="F68" i="3"/>
  <c r="AT65" i="3"/>
  <c r="B82" i="3"/>
  <c r="Y79" i="3"/>
  <c r="I77" i="3"/>
  <c r="AC80" i="3"/>
  <c r="AC77" i="3"/>
  <c r="AK74" i="3"/>
  <c r="U72" i="3"/>
  <c r="E70" i="3"/>
  <c r="AS67" i="3"/>
  <c r="E66" i="3"/>
  <c r="AK64" i="3"/>
  <c r="AJ63" i="3"/>
  <c r="AV61" i="3"/>
  <c r="X60" i="3"/>
  <c r="BD58" i="3"/>
  <c r="P57" i="3"/>
  <c r="AV55" i="3"/>
  <c r="X54" i="3"/>
  <c r="AN52" i="3"/>
  <c r="AF51" i="3"/>
  <c r="X50" i="3"/>
  <c r="P49" i="3"/>
  <c r="H48" i="3"/>
  <c r="BD46" i="3"/>
  <c r="AV45" i="3"/>
  <c r="G63" i="3"/>
  <c r="BC61" i="3"/>
  <c r="AU60" i="3"/>
  <c r="AM59" i="3"/>
  <c r="AE58" i="3"/>
  <c r="W57" i="3"/>
  <c r="O56" i="3"/>
  <c r="G55" i="3"/>
  <c r="BC53" i="3"/>
  <c r="AU52" i="3"/>
  <c r="AM51" i="3"/>
  <c r="AE50" i="3"/>
  <c r="W49" i="3"/>
  <c r="O48" i="3"/>
  <c r="G47" i="3"/>
  <c r="BC45" i="3"/>
  <c r="B63" i="3"/>
  <c r="AX61" i="3"/>
  <c r="AP60" i="3"/>
  <c r="AH59" i="3"/>
  <c r="Z58" i="3"/>
  <c r="R57" i="3"/>
  <c r="J56" i="3"/>
  <c r="B55" i="3"/>
  <c r="AX53" i="3"/>
  <c r="AP52" i="3"/>
  <c r="AH51" i="3"/>
  <c r="Z50" i="3"/>
  <c r="R49" i="3"/>
  <c r="A81" i="3"/>
  <c r="Q79" i="3"/>
  <c r="AS77" i="3"/>
  <c r="M76" i="3"/>
  <c r="AW74" i="3"/>
  <c r="AO73" i="3"/>
  <c r="AG72" i="3"/>
  <c r="Y71" i="3"/>
  <c r="Q70" i="3"/>
  <c r="I69" i="3"/>
  <c r="A68" i="3"/>
  <c r="AW66" i="3"/>
  <c r="AO65" i="3"/>
  <c r="AG64" i="3"/>
  <c r="AB64" i="3"/>
  <c r="AJ62" i="3"/>
  <c r="AB61" i="3"/>
  <c r="T60" i="3"/>
  <c r="L59" i="3"/>
  <c r="D58" i="3"/>
  <c r="AZ56" i="3"/>
  <c r="AR55" i="3"/>
  <c r="AJ54" i="3"/>
  <c r="AB53" i="3"/>
  <c r="T52" i="3"/>
  <c r="L51" i="3"/>
  <c r="D50" i="3"/>
  <c r="AZ48" i="3"/>
  <c r="AR47" i="3"/>
  <c r="AJ46" i="3"/>
  <c r="AB45" i="3"/>
  <c r="AQ62" i="3"/>
  <c r="AI61" i="3"/>
  <c r="AA60" i="3"/>
  <c r="S59" i="3"/>
  <c r="K58" i="3"/>
  <c r="C57" i="3"/>
  <c r="AY55" i="3"/>
  <c r="AQ54" i="3"/>
  <c r="AI53" i="3"/>
  <c r="AA52" i="3"/>
  <c r="S51" i="3"/>
  <c r="K50" i="3"/>
  <c r="C49" i="3"/>
  <c r="AY47" i="3"/>
  <c r="AQ46" i="3"/>
  <c r="AI45" i="3"/>
  <c r="AL62" i="3"/>
  <c r="AD61" i="3"/>
  <c r="V60" i="3"/>
  <c r="N59" i="3"/>
  <c r="F58" i="3"/>
  <c r="BB56" i="3"/>
  <c r="AT55" i="3"/>
  <c r="AL54" i="3"/>
  <c r="AD53" i="3"/>
  <c r="V52" i="3"/>
  <c r="N51" i="3"/>
  <c r="F50" i="3"/>
  <c r="BB48" i="3"/>
  <c r="AT47" i="3"/>
  <c r="AL46" i="3"/>
  <c r="BA62" i="3"/>
  <c r="AS61" i="3"/>
  <c r="U80" i="3"/>
  <c r="AS78" i="3"/>
  <c r="Q77" i="3"/>
  <c r="AS75" i="3"/>
  <c r="AC74" i="3"/>
  <c r="U73" i="3"/>
  <c r="M72" i="3"/>
  <c r="E71" i="3"/>
  <c r="BA69" i="3"/>
  <c r="AS68" i="3"/>
  <c r="AK67" i="3"/>
  <c r="AC66" i="3"/>
  <c r="U65" i="3"/>
  <c r="M64" i="3"/>
  <c r="X63" i="3"/>
  <c r="P62" i="3"/>
  <c r="H61" i="3"/>
  <c r="BD59" i="3"/>
  <c r="AV58" i="3"/>
  <c r="AN57" i="3"/>
  <c r="AF56" i="3"/>
  <c r="X55" i="3"/>
  <c r="P54" i="3"/>
  <c r="H53" i="3"/>
  <c r="BD51" i="3"/>
  <c r="AV50" i="3"/>
  <c r="AN49" i="3"/>
  <c r="AF48" i="3"/>
  <c r="X47" i="3"/>
  <c r="P46" i="3"/>
  <c r="AF63" i="3"/>
  <c r="W62" i="3"/>
  <c r="O61" i="3"/>
  <c r="G60" i="3"/>
  <c r="BC58" i="3"/>
  <c r="AU57" i="3"/>
  <c r="AM56" i="3"/>
  <c r="AE55" i="3"/>
  <c r="W54" i="3"/>
  <c r="O53" i="3"/>
  <c r="G52" i="3"/>
  <c r="BC50" i="3"/>
  <c r="AU49" i="3"/>
  <c r="AM48" i="3"/>
  <c r="AE47" i="3"/>
  <c r="W46" i="3"/>
  <c r="Z63" i="3"/>
  <c r="R62" i="3"/>
  <c r="J61" i="3"/>
  <c r="B60" i="3"/>
  <c r="AX58" i="3"/>
  <c r="AP57" i="3"/>
  <c r="AH56" i="3"/>
  <c r="Z55" i="3"/>
  <c r="R54" i="3"/>
  <c r="J53" i="3"/>
  <c r="B52" i="3"/>
  <c r="AX50" i="3"/>
  <c r="AP49" i="3"/>
  <c r="AH48" i="3"/>
  <c r="Z47" i="3"/>
  <c r="P64" i="3"/>
  <c r="AG62" i="3"/>
  <c r="Y61" i="3"/>
  <c r="AW79" i="3"/>
  <c r="U78" i="3"/>
  <c r="AS76" i="3"/>
  <c r="Q75" i="3"/>
  <c r="I74" i="3"/>
  <c r="A73" i="3"/>
  <c r="AW71" i="3"/>
  <c r="AO70" i="3"/>
  <c r="AG69" i="3"/>
  <c r="Y68" i="3"/>
  <c r="Q67" i="3"/>
  <c r="AV73" i="3"/>
  <c r="AF71" i="3"/>
  <c r="P69" i="3"/>
  <c r="BD66" i="3"/>
  <c r="AN64" i="3"/>
  <c r="AM79" i="3"/>
  <c r="W77" i="3"/>
  <c r="G75" i="3"/>
  <c r="AU72" i="3"/>
  <c r="AE70" i="3"/>
  <c r="O68" i="3"/>
  <c r="BC65" i="3"/>
  <c r="AM63" i="3"/>
  <c r="AH79" i="3"/>
  <c r="R77" i="3"/>
  <c r="B75" i="3"/>
  <c r="AP72" i="3"/>
  <c r="Z70" i="3"/>
  <c r="J68" i="3"/>
  <c r="AX65" i="3"/>
  <c r="AH63" i="3"/>
  <c r="Y99" i="3"/>
  <c r="U96" i="3"/>
  <c r="AC93" i="3"/>
  <c r="M91" i="3"/>
  <c r="BA88" i="3"/>
  <c r="AK86" i="3"/>
  <c r="U84" i="3"/>
  <c r="E82" i="3"/>
  <c r="D80" i="3"/>
  <c r="AR77" i="3"/>
  <c r="AB75" i="3"/>
  <c r="L73" i="3"/>
  <c r="AZ70" i="3"/>
  <c r="AJ68" i="3"/>
  <c r="T66" i="3"/>
  <c r="S81" i="3"/>
  <c r="C79" i="3"/>
  <c r="AQ76" i="3"/>
  <c r="AA74" i="3"/>
  <c r="K72" i="3"/>
  <c r="AY69" i="3"/>
  <c r="AI67" i="3"/>
  <c r="S65" i="3"/>
  <c r="N81" i="3"/>
  <c r="BB78" i="3"/>
  <c r="AL76" i="3"/>
  <c r="V74" i="3"/>
  <c r="F72" i="3"/>
  <c r="AT69" i="3"/>
  <c r="AD67" i="3"/>
  <c r="N65" i="3"/>
  <c r="I81" i="3"/>
  <c r="AW78" i="3"/>
  <c r="AG76" i="3"/>
  <c r="AS79" i="3"/>
  <c r="AO76" i="3"/>
  <c r="E74" i="3"/>
  <c r="AS71" i="3"/>
  <c r="AC69" i="3"/>
  <c r="M67" i="3"/>
  <c r="AS65" i="3"/>
  <c r="U64" i="3"/>
  <c r="BD62" i="3"/>
  <c r="AF61" i="3"/>
  <c r="H60" i="3"/>
  <c r="X58" i="3"/>
  <c r="BD56" i="3"/>
  <c r="AF55" i="3"/>
  <c r="AV53" i="3"/>
  <c r="X52" i="3"/>
  <c r="P51" i="3"/>
  <c r="H50" i="3"/>
  <c r="BD48" i="3"/>
  <c r="AV47" i="3"/>
  <c r="AN46" i="3"/>
  <c r="AF45" i="3"/>
  <c r="AU62" i="3"/>
  <c r="AM61" i="3"/>
  <c r="AE60" i="3"/>
  <c r="W59" i="3"/>
  <c r="O58" i="3"/>
  <c r="G57" i="3"/>
  <c r="BC55" i="3"/>
  <c r="AU54" i="3"/>
  <c r="AM53" i="3"/>
  <c r="AE52" i="3"/>
  <c r="W51" i="3"/>
  <c r="O50" i="3"/>
  <c r="G49" i="3"/>
  <c r="BC47" i="3"/>
  <c r="AU46" i="3"/>
  <c r="AM45" i="3"/>
  <c r="AP62" i="3"/>
  <c r="AH61" i="3"/>
  <c r="Z60" i="3"/>
  <c r="R59" i="3"/>
  <c r="J58" i="3"/>
  <c r="B57" i="3"/>
  <c r="AX55" i="3"/>
  <c r="AP54" i="3"/>
  <c r="AH53" i="3"/>
  <c r="Z52" i="3"/>
  <c r="R51" i="3"/>
  <c r="J50" i="3"/>
  <c r="B49" i="3"/>
  <c r="Y80" i="3"/>
  <c r="BA78" i="3"/>
  <c r="U77" i="3"/>
  <c r="AW75" i="3"/>
  <c r="AG74" i="3"/>
  <c r="Y73" i="3"/>
  <c r="Q72" i="3"/>
  <c r="I71" i="3"/>
  <c r="A70" i="3"/>
  <c r="AW68" i="3"/>
  <c r="AO67" i="3"/>
  <c r="AG66" i="3"/>
  <c r="Y65" i="3"/>
  <c r="Q64" i="3"/>
  <c r="AB63" i="3"/>
  <c r="T62" i="3"/>
  <c r="L61" i="3"/>
  <c r="D60" i="3"/>
  <c r="AZ58" i="3"/>
  <c r="AR57" i="3"/>
  <c r="AJ56" i="3"/>
  <c r="AB55" i="3"/>
  <c r="T54" i="3"/>
  <c r="L53" i="3"/>
  <c r="D52" i="3"/>
  <c r="AZ50" i="3"/>
  <c r="AR49" i="3"/>
  <c r="AJ48" i="3"/>
  <c r="AB47" i="3"/>
  <c r="T46" i="3"/>
  <c r="AV63" i="3"/>
  <c r="AA62" i="3"/>
  <c r="S61" i="3"/>
  <c r="K60" i="3"/>
  <c r="C59" i="3"/>
  <c r="AY57" i="3"/>
  <c r="AQ56" i="3"/>
  <c r="AI55" i="3"/>
  <c r="AA54" i="3"/>
  <c r="S53" i="3"/>
  <c r="K52" i="3"/>
  <c r="C51" i="3"/>
  <c r="AY49" i="3"/>
  <c r="AQ48" i="3"/>
  <c r="AI47" i="3"/>
  <c r="AA46" i="3"/>
  <c r="AE63" i="3"/>
  <c r="V62" i="3"/>
  <c r="N61" i="3"/>
  <c r="F60" i="3"/>
  <c r="BB58" i="3"/>
  <c r="AT57" i="3"/>
  <c r="AL56" i="3"/>
  <c r="AD55" i="3"/>
  <c r="V54" i="3"/>
  <c r="N53" i="3"/>
  <c r="F52" i="3"/>
  <c r="BB50" i="3"/>
  <c r="AT49" i="3"/>
  <c r="AL48" i="3"/>
  <c r="AD47" i="3"/>
  <c r="V46" i="3"/>
  <c r="AK62" i="3"/>
  <c r="AC61" i="3"/>
  <c r="BA79" i="3"/>
  <c r="Y78" i="3"/>
  <c r="BA76" i="3"/>
  <c r="U75" i="3"/>
  <c r="M74" i="3"/>
  <c r="E73" i="3"/>
  <c r="BA71" i="3"/>
  <c r="AS70" i="3"/>
  <c r="AK69" i="3"/>
  <c r="AC68" i="3"/>
  <c r="U67" i="3"/>
  <c r="M66" i="3"/>
  <c r="E65" i="3"/>
  <c r="BA63" i="3"/>
  <c r="H63" i="3"/>
  <c r="BD61" i="3"/>
  <c r="AV60" i="3"/>
  <c r="AN59" i="3"/>
  <c r="AF58" i="3"/>
  <c r="X57" i="3"/>
  <c r="P56" i="3"/>
  <c r="H55" i="3"/>
  <c r="BD53" i="3"/>
  <c r="AV52" i="3"/>
  <c r="AN51" i="3"/>
  <c r="AF50" i="3"/>
  <c r="X49" i="3"/>
  <c r="P48" i="3"/>
  <c r="H47" i="3"/>
  <c r="BD45" i="3"/>
  <c r="O63" i="3"/>
  <c r="G62" i="3"/>
  <c r="BC60" i="3"/>
  <c r="AU59" i="3"/>
  <c r="AM58" i="3"/>
  <c r="AE57" i="3"/>
  <c r="W56" i="3"/>
  <c r="O55" i="3"/>
  <c r="G54" i="3"/>
  <c r="BC52" i="3"/>
  <c r="AU51" i="3"/>
  <c r="AM50" i="3"/>
  <c r="AE49" i="3"/>
  <c r="W48" i="3"/>
  <c r="O47" i="3"/>
  <c r="G46" i="3"/>
  <c r="J63" i="3"/>
  <c r="B62" i="3"/>
  <c r="AX60" i="3"/>
  <c r="AP59" i="3"/>
  <c r="AH58" i="3"/>
  <c r="Z57" i="3"/>
  <c r="R56" i="3"/>
  <c r="J55" i="3"/>
  <c r="B54" i="3"/>
  <c r="AX52" i="3"/>
  <c r="AP51" i="3"/>
  <c r="AH50" i="3"/>
  <c r="Z49" i="3"/>
  <c r="R48" i="3"/>
  <c r="J47" i="3"/>
  <c r="Y63" i="3"/>
  <c r="Q62" i="3"/>
  <c r="I61" i="3"/>
  <c r="AC79" i="3"/>
  <c r="BA77" i="3"/>
  <c r="Y76" i="3"/>
  <c r="A75" i="3"/>
  <c r="AW73" i="3"/>
  <c r="AO72" i="3"/>
  <c r="AG71" i="3"/>
  <c r="Y70" i="3"/>
  <c r="Q69" i="3"/>
  <c r="I68" i="3"/>
  <c r="A67" i="3"/>
  <c r="AW65" i="3"/>
  <c r="AO64" i="3"/>
  <c r="AG63" i="3"/>
  <c r="AR62" i="3"/>
  <c r="AJ61" i="3"/>
  <c r="AB60" i="3"/>
  <c r="T59" i="3"/>
  <c r="L58" i="3"/>
  <c r="D57" i="3"/>
  <c r="AZ55" i="3"/>
  <c r="P73" i="3"/>
  <c r="BD70" i="3"/>
  <c r="AN68" i="3"/>
  <c r="X66" i="3"/>
  <c r="W81" i="3"/>
  <c r="G79" i="3"/>
  <c r="AU76" i="3"/>
  <c r="AE74" i="3"/>
  <c r="O72" i="3"/>
  <c r="BC69" i="3"/>
  <c r="AM67" i="3"/>
  <c r="W65" i="3"/>
  <c r="R81" i="3"/>
  <c r="B79" i="3"/>
  <c r="AP76" i="3"/>
  <c r="Z74" i="3"/>
  <c r="J72" i="3"/>
  <c r="AX69" i="3"/>
  <c r="AH67" i="3"/>
  <c r="R65" i="3"/>
  <c r="M81" i="3"/>
  <c r="AK98" i="3"/>
  <c r="AG95" i="3"/>
  <c r="BA92" i="3"/>
  <c r="AK90" i="3"/>
  <c r="U88" i="3"/>
  <c r="E86" i="3"/>
  <c r="AS83" i="3"/>
  <c r="N82" i="3"/>
  <c r="AB79" i="3"/>
  <c r="L77" i="3"/>
  <c r="AZ74" i="3"/>
  <c r="AJ72" i="3"/>
  <c r="T70" i="3"/>
  <c r="D68" i="3"/>
  <c r="AR65" i="3"/>
  <c r="AQ80" i="3"/>
  <c r="AA78" i="3"/>
  <c r="K76" i="3"/>
  <c r="AY73" i="3"/>
  <c r="AI71" i="3"/>
  <c r="S69" i="3"/>
  <c r="C67" i="3"/>
  <c r="AQ64" i="3"/>
  <c r="AL80" i="3"/>
  <c r="V78" i="3"/>
  <c r="F76" i="3"/>
  <c r="AT73" i="3"/>
  <c r="AD71" i="3"/>
  <c r="N69" i="3"/>
  <c r="BB66" i="3"/>
  <c r="AL64" i="3"/>
  <c r="AG80" i="3"/>
  <c r="Q78" i="3"/>
  <c r="A76" i="3"/>
  <c r="A79" i="3"/>
  <c r="BA75" i="3"/>
  <c r="AC73" i="3"/>
  <c r="M71" i="3"/>
  <c r="BA68" i="3"/>
  <c r="BA66" i="3"/>
  <c r="AC65" i="3"/>
  <c r="AS63" i="3"/>
  <c r="AN62" i="3"/>
  <c r="P61" i="3"/>
  <c r="AF59" i="3"/>
  <c r="H58" i="3"/>
  <c r="AN56" i="3"/>
  <c r="BD54" i="3"/>
  <c r="AF53" i="3"/>
  <c r="H52" i="3"/>
  <c r="BD50" i="3"/>
  <c r="AV49" i="3"/>
  <c r="AN48" i="3"/>
  <c r="AF47" i="3"/>
  <c r="X46" i="3"/>
  <c r="H64" i="3"/>
  <c r="AE62" i="3"/>
  <c r="W61" i="3"/>
  <c r="O60" i="3"/>
  <c r="G59" i="3"/>
  <c r="BC57" i="3"/>
  <c r="AU56" i="3"/>
  <c r="AM55" i="3"/>
  <c r="AE54" i="3"/>
  <c r="W53" i="3"/>
  <c r="O52" i="3"/>
  <c r="G51" i="3"/>
  <c r="BC49" i="3"/>
  <c r="AU48" i="3"/>
  <c r="AM47" i="3"/>
  <c r="AE46" i="3"/>
  <c r="AR63" i="3"/>
  <c r="Z62" i="3"/>
  <c r="R61" i="3"/>
  <c r="J60" i="3"/>
  <c r="B59" i="3"/>
  <c r="AX57" i="3"/>
  <c r="AP56" i="3"/>
  <c r="AH55" i="3"/>
  <c r="Z54" i="3"/>
  <c r="R53" i="3"/>
  <c r="J52" i="3"/>
  <c r="B51" i="3"/>
  <c r="AX49" i="3"/>
  <c r="AP48" i="3"/>
  <c r="E80" i="3"/>
  <c r="AC78" i="3"/>
  <c r="A77" i="3"/>
  <c r="AC75" i="3"/>
  <c r="Q74" i="3"/>
  <c r="I73" i="3"/>
  <c r="A72" i="3"/>
  <c r="AW70" i="3"/>
  <c r="AO69" i="3"/>
  <c r="AG68" i="3"/>
  <c r="Y67" i="3"/>
  <c r="Q66" i="3"/>
  <c r="I65" i="3"/>
  <c r="A64" i="3"/>
  <c r="L63" i="3"/>
  <c r="D62" i="3"/>
  <c r="AZ60" i="3"/>
  <c r="AR59" i="3"/>
  <c r="AJ58" i="3"/>
  <c r="AB57" i="3"/>
  <c r="T56" i="3"/>
  <c r="L55" i="3"/>
  <c r="D54" i="3"/>
  <c r="AZ52" i="3"/>
  <c r="AR51" i="3"/>
  <c r="AJ50" i="3"/>
  <c r="AB49" i="3"/>
  <c r="T48" i="3"/>
  <c r="L47" i="3"/>
  <c r="D46" i="3"/>
  <c r="S63" i="3"/>
  <c r="K62" i="3"/>
  <c r="C61" i="3"/>
  <c r="AY59" i="3"/>
  <c r="AQ58" i="3"/>
  <c r="AI57" i="3"/>
  <c r="AA56" i="3"/>
  <c r="S55" i="3"/>
  <c r="K54" i="3"/>
  <c r="C53" i="3"/>
  <c r="AY51" i="3"/>
  <c r="AQ50" i="3"/>
  <c r="AI49" i="3"/>
  <c r="AA48" i="3"/>
  <c r="S47" i="3"/>
  <c r="K46" i="3"/>
  <c r="N63" i="3"/>
  <c r="F62" i="3"/>
  <c r="BB60" i="3"/>
  <c r="AT59" i="3"/>
  <c r="AL58" i="3"/>
  <c r="AD57" i="3"/>
  <c r="V56" i="3"/>
  <c r="N55" i="3"/>
  <c r="F54" i="3"/>
  <c r="BB52" i="3"/>
  <c r="AT51" i="3"/>
  <c r="AL50" i="3"/>
  <c r="AD49" i="3"/>
  <c r="V48" i="3"/>
  <c r="N47" i="3"/>
  <c r="AD63" i="3"/>
  <c r="U62" i="3"/>
  <c r="M61" i="3"/>
  <c r="AG79" i="3"/>
  <c r="E78" i="3"/>
  <c r="AC76" i="3"/>
  <c r="E75" i="3"/>
  <c r="BA73" i="3"/>
  <c r="AS72" i="3"/>
  <c r="AK71" i="3"/>
  <c r="AC70" i="3"/>
  <c r="U69" i="3"/>
  <c r="M68" i="3"/>
  <c r="E67" i="3"/>
  <c r="BA65" i="3"/>
  <c r="AS64" i="3"/>
  <c r="AK63" i="3"/>
  <c r="AV62" i="3"/>
  <c r="AN61" i="3"/>
  <c r="AF60" i="3"/>
  <c r="X59" i="3"/>
  <c r="P58" i="3"/>
  <c r="H57" i="3"/>
  <c r="BD55" i="3"/>
  <c r="AV54" i="3"/>
  <c r="AN53" i="3"/>
  <c r="AF52" i="3"/>
  <c r="X51" i="3"/>
  <c r="P50" i="3"/>
  <c r="H49" i="3"/>
  <c r="BD47" i="3"/>
  <c r="AV46" i="3"/>
  <c r="AN45" i="3"/>
  <c r="BC62" i="3"/>
  <c r="AU61" i="3"/>
  <c r="AM60" i="3"/>
  <c r="AE59" i="3"/>
  <c r="W58" i="3"/>
  <c r="O57" i="3"/>
  <c r="G56" i="3"/>
  <c r="BC54" i="3"/>
  <c r="AU53" i="3"/>
  <c r="AM52" i="3"/>
  <c r="AE51" i="3"/>
  <c r="W50" i="3"/>
  <c r="O49" i="3"/>
  <c r="G48" i="3"/>
  <c r="BC46" i="3"/>
  <c r="AU45" i="3"/>
  <c r="AX62" i="3"/>
  <c r="AP61" i="3"/>
  <c r="AH60" i="3"/>
  <c r="Z59" i="3"/>
  <c r="R58" i="3"/>
  <c r="J57" i="3"/>
  <c r="B56" i="3"/>
  <c r="AX54" i="3"/>
  <c r="AP53" i="3"/>
  <c r="AH52" i="3"/>
  <c r="Z51" i="3"/>
  <c r="R50" i="3"/>
  <c r="J49" i="3"/>
  <c r="B48" i="3"/>
  <c r="AX46" i="3"/>
  <c r="I63" i="3"/>
  <c r="A62" i="3"/>
  <c r="AK80" i="3"/>
  <c r="E79" i="3"/>
  <c r="AG77" i="3"/>
  <c r="E76" i="3"/>
  <c r="AO74" i="3"/>
  <c r="AG73" i="3"/>
  <c r="Y72" i="3"/>
  <c r="Q71" i="3"/>
  <c r="I70" i="3"/>
  <c r="A69" i="3"/>
  <c r="AW67" i="3"/>
  <c r="AO66" i="3"/>
  <c r="I66" i="3"/>
  <c r="AW63" i="3"/>
  <c r="AZ61" i="3"/>
  <c r="AJ59" i="3"/>
  <c r="T57" i="3"/>
  <c r="T55" i="3"/>
  <c r="L54" i="3"/>
  <c r="D53" i="3"/>
  <c r="AZ51" i="3"/>
  <c r="AR50" i="3"/>
  <c r="AJ49" i="3"/>
  <c r="AB48" i="3"/>
  <c r="T47" i="3"/>
  <c r="L46" i="3"/>
  <c r="AA63" i="3"/>
  <c r="S62" i="3"/>
  <c r="K61" i="3"/>
  <c r="C60" i="3"/>
  <c r="AY58" i="3"/>
  <c r="AQ57" i="3"/>
  <c r="AI56" i="3"/>
  <c r="AA55" i="3"/>
  <c r="S54" i="3"/>
  <c r="K53" i="3"/>
  <c r="C52" i="3"/>
  <c r="AY50" i="3"/>
  <c r="AQ49" i="3"/>
  <c r="AI48" i="3"/>
  <c r="AA47" i="3"/>
  <c r="S46" i="3"/>
  <c r="V63" i="3"/>
  <c r="N62" i="3"/>
  <c r="F61" i="3"/>
  <c r="BB59" i="3"/>
  <c r="AT58" i="3"/>
  <c r="AL57" i="3"/>
  <c r="AD56" i="3"/>
  <c r="V55" i="3"/>
  <c r="N54" i="3"/>
  <c r="F53" i="3"/>
  <c r="BB51" i="3"/>
  <c r="AT50" i="3"/>
  <c r="AL49" i="3"/>
  <c r="AD48" i="3"/>
  <c r="V47" i="3"/>
  <c r="BD63" i="3"/>
  <c r="AC62" i="3"/>
  <c r="U61" i="3"/>
  <c r="M60" i="3"/>
  <c r="E59" i="3"/>
  <c r="BA57" i="3"/>
  <c r="AS56" i="3"/>
  <c r="I62" i="3"/>
  <c r="AW59" i="3"/>
  <c r="U58" i="3"/>
  <c r="AW56" i="3"/>
  <c r="AK55" i="3"/>
  <c r="AC54" i="3"/>
  <c r="U53" i="3"/>
  <c r="M52" i="3"/>
  <c r="E51" i="3"/>
  <c r="BA49" i="3"/>
  <c r="AS48" i="3"/>
  <c r="AK47" i="3"/>
  <c r="AC46" i="3"/>
  <c r="U45" i="3"/>
  <c r="AG44" i="3"/>
  <c r="Y43" i="3"/>
  <c r="Q42" i="3"/>
  <c r="I41" i="3"/>
  <c r="A40" i="3"/>
  <c r="AW38" i="3"/>
  <c r="AO37" i="3"/>
  <c r="AG36" i="3"/>
  <c r="Y35" i="3"/>
  <c r="Q34" i="3"/>
  <c r="I33" i="3"/>
  <c r="A32" i="3"/>
  <c r="AW30" i="3"/>
  <c r="AO29" i="3"/>
  <c r="AG28" i="3"/>
  <c r="Y27" i="3"/>
  <c r="Q26" i="3"/>
  <c r="I25" i="3"/>
  <c r="A24" i="3"/>
  <c r="AW22" i="3"/>
  <c r="AO21" i="3"/>
  <c r="AG20" i="3"/>
  <c r="Y19" i="3"/>
  <c r="Q18" i="3"/>
  <c r="I17" i="3"/>
  <c r="A16" i="3"/>
  <c r="AW14" i="3"/>
  <c r="AO13" i="3"/>
  <c r="AG12" i="3"/>
  <c r="Y11" i="3"/>
  <c r="Q10" i="3"/>
  <c r="AF44" i="3"/>
  <c r="X43" i="3"/>
  <c r="P42" i="3"/>
  <c r="H41" i="3"/>
  <c r="BD39" i="3"/>
  <c r="AV38" i="3"/>
  <c r="AN37" i="3"/>
  <c r="AF36" i="3"/>
  <c r="X35" i="3"/>
  <c r="P34" i="3"/>
  <c r="H33" i="3"/>
  <c r="BD31" i="3"/>
  <c r="AV30" i="3"/>
  <c r="AN29" i="3"/>
  <c r="AF28" i="3"/>
  <c r="X27" i="3"/>
  <c r="P26" i="3"/>
  <c r="H25" i="3"/>
  <c r="BD23" i="3"/>
  <c r="AW61" i="3"/>
  <c r="AS59" i="3"/>
  <c r="Q58" i="3"/>
  <c r="AO56" i="3"/>
  <c r="AG55" i="3"/>
  <c r="Y54" i="3"/>
  <c r="Q53" i="3"/>
  <c r="I52" i="3"/>
  <c r="A51" i="3"/>
  <c r="AW49" i="3"/>
  <c r="AO48" i="3"/>
  <c r="AG47" i="3"/>
  <c r="Y46" i="3"/>
  <c r="R46" i="3"/>
  <c r="AC44" i="3"/>
  <c r="U43" i="3"/>
  <c r="M42" i="3"/>
  <c r="E41" i="3"/>
  <c r="BA39" i="3"/>
  <c r="AS38" i="3"/>
  <c r="AK37" i="3"/>
  <c r="AC36" i="3"/>
  <c r="U35" i="3"/>
  <c r="M34" i="3"/>
  <c r="E33" i="3"/>
  <c r="BA31" i="3"/>
  <c r="AS30" i="3"/>
  <c r="AK29" i="3"/>
  <c r="AC28" i="3"/>
  <c r="U27" i="3"/>
  <c r="M26" i="3"/>
  <c r="E25" i="3"/>
  <c r="BA23" i="3"/>
  <c r="AS22" i="3"/>
  <c r="AK21" i="3"/>
  <c r="AC20" i="3"/>
  <c r="U19" i="3"/>
  <c r="M18" i="3"/>
  <c r="E17" i="3"/>
  <c r="BA15" i="3"/>
  <c r="AS14" i="3"/>
  <c r="AK13" i="3"/>
  <c r="AC12" i="3"/>
  <c r="U11" i="3"/>
  <c r="N46" i="3"/>
  <c r="AB44" i="3"/>
  <c r="T43" i="3"/>
  <c r="L42" i="3"/>
  <c r="D41" i="3"/>
  <c r="AZ39" i="3"/>
  <c r="AR38" i="3"/>
  <c r="AJ37" i="3"/>
  <c r="AB36" i="3"/>
  <c r="T35" i="3"/>
  <c r="L34" i="3"/>
  <c r="D33" i="3"/>
  <c r="AZ31" i="3"/>
  <c r="AR30" i="3"/>
  <c r="AJ29" i="3"/>
  <c r="AB28" i="3"/>
  <c r="T27" i="3"/>
  <c r="L26" i="3"/>
  <c r="D25" i="3"/>
  <c r="AH47" i="3"/>
  <c r="AW60" i="3"/>
  <c r="Q59" i="3"/>
  <c r="AS57" i="3"/>
  <c r="U56" i="3"/>
  <c r="M55" i="3"/>
  <c r="E54" i="3"/>
  <c r="BA52" i="3"/>
  <c r="AS51" i="3"/>
  <c r="AK50" i="3"/>
  <c r="AC49" i="3"/>
  <c r="U48" i="3"/>
  <c r="M47" i="3"/>
  <c r="E46" i="3"/>
  <c r="Q45" i="3"/>
  <c r="I44" i="3"/>
  <c r="A43" i="3"/>
  <c r="AW41" i="3"/>
  <c r="AO40" i="3"/>
  <c r="AG39" i="3"/>
  <c r="Y38" i="3"/>
  <c r="Q37" i="3"/>
  <c r="I36" i="3"/>
  <c r="A35" i="3"/>
  <c r="AW33" i="3"/>
  <c r="AO32" i="3"/>
  <c r="AG31" i="3"/>
  <c r="Y30" i="3"/>
  <c r="Q29" i="3"/>
  <c r="I28" i="3"/>
  <c r="A27" i="3"/>
  <c r="AW25" i="3"/>
  <c r="AO24" i="3"/>
  <c r="AG23" i="3"/>
  <c r="Y22" i="3"/>
  <c r="Q21" i="3"/>
  <c r="I20" i="3"/>
  <c r="A19" i="3"/>
  <c r="AW17" i="3"/>
  <c r="AO16" i="3"/>
  <c r="AG15" i="3"/>
  <c r="Y14" i="3"/>
  <c r="Q13" i="3"/>
  <c r="I12" i="3"/>
  <c r="A11" i="3"/>
  <c r="P45" i="3"/>
  <c r="H44" i="3"/>
  <c r="BD42" i="3"/>
  <c r="AV41" i="3"/>
  <c r="AN40" i="3"/>
  <c r="AF39" i="3"/>
  <c r="X38" i="3"/>
  <c r="P37" i="3"/>
  <c r="H36" i="3"/>
  <c r="BD34" i="3"/>
  <c r="AV33" i="3"/>
  <c r="AN32" i="3"/>
  <c r="AF31" i="3"/>
  <c r="X30" i="3"/>
  <c r="P29" i="3"/>
  <c r="H28" i="3"/>
  <c r="BD26" i="3"/>
  <c r="AV25" i="3"/>
  <c r="AN24" i="3"/>
  <c r="AF23" i="3"/>
  <c r="X22" i="3"/>
  <c r="P21" i="3"/>
  <c r="H20" i="3"/>
  <c r="BD18" i="3"/>
  <c r="AV17" i="3"/>
  <c r="AN16" i="3"/>
  <c r="AF15" i="3"/>
  <c r="X14" i="3"/>
  <c r="P13" i="3"/>
  <c r="H12" i="3"/>
  <c r="BD10" i="3"/>
  <c r="AX45" i="3"/>
  <c r="AG65" i="3"/>
  <c r="AZ63" i="3"/>
  <c r="T61" i="3"/>
  <c r="D59" i="3"/>
  <c r="AR56" i="3"/>
  <c r="D55" i="3"/>
  <c r="AZ53" i="3"/>
  <c r="AR52" i="3"/>
  <c r="AJ51" i="3"/>
  <c r="AB50" i="3"/>
  <c r="T49" i="3"/>
  <c r="L48" i="3"/>
  <c r="D47" i="3"/>
  <c r="AZ45" i="3"/>
  <c r="K63" i="3"/>
  <c r="C62" i="3"/>
  <c r="AY60" i="3"/>
  <c r="AQ59" i="3"/>
  <c r="AI58" i="3"/>
  <c r="AA57" i="3"/>
  <c r="S56" i="3"/>
  <c r="K55" i="3"/>
  <c r="C54" i="3"/>
  <c r="AY52" i="3"/>
  <c r="AQ51" i="3"/>
  <c r="AI50" i="3"/>
  <c r="AA49" i="3"/>
  <c r="S48" i="3"/>
  <c r="K47" i="3"/>
  <c r="C46" i="3"/>
  <c r="F63" i="3"/>
  <c r="BB61" i="3"/>
  <c r="AT60" i="3"/>
  <c r="AL59" i="3"/>
  <c r="AD58" i="3"/>
  <c r="V57" i="3"/>
  <c r="N56" i="3"/>
  <c r="F55" i="3"/>
  <c r="BB53" i="3"/>
  <c r="AT52" i="3"/>
  <c r="AL51" i="3"/>
  <c r="AD50" i="3"/>
  <c r="V49" i="3"/>
  <c r="N48" i="3"/>
  <c r="F47" i="3"/>
  <c r="U63" i="3"/>
  <c r="M62" i="3"/>
  <c r="E61" i="3"/>
  <c r="BA59" i="3"/>
  <c r="AS58" i="3"/>
  <c r="AK57" i="3"/>
  <c r="J48" i="3"/>
  <c r="A61" i="3"/>
  <c r="AC59" i="3"/>
  <c r="A58" i="3"/>
  <c r="AC56" i="3"/>
  <c r="U55" i="3"/>
  <c r="M54" i="3"/>
  <c r="E53" i="3"/>
  <c r="BA51" i="3"/>
  <c r="AS50" i="3"/>
  <c r="AK49" i="3"/>
  <c r="AC48" i="3"/>
  <c r="U47" i="3"/>
  <c r="M46" i="3"/>
  <c r="AD45" i="3"/>
  <c r="Q44" i="3"/>
  <c r="I43" i="3"/>
  <c r="A42" i="3"/>
  <c r="AW40" i="3"/>
  <c r="AO39" i="3"/>
  <c r="AG38" i="3"/>
  <c r="Y37" i="3"/>
  <c r="Q36" i="3"/>
  <c r="I35" i="3"/>
  <c r="A34" i="3"/>
  <c r="AW32" i="3"/>
  <c r="AO31" i="3"/>
  <c r="AG30" i="3"/>
  <c r="Y29" i="3"/>
  <c r="Q28" i="3"/>
  <c r="I27" i="3"/>
  <c r="A26" i="3"/>
  <c r="AW24" i="3"/>
  <c r="AO23" i="3"/>
  <c r="AG22" i="3"/>
  <c r="Y21" i="3"/>
  <c r="Q20" i="3"/>
  <c r="I19" i="3"/>
  <c r="A18" i="3"/>
  <c r="AW16" i="3"/>
  <c r="AO15" i="3"/>
  <c r="AG14" i="3"/>
  <c r="Y13" i="3"/>
  <c r="Q12" i="3"/>
  <c r="I11" i="3"/>
  <c r="AA45" i="3"/>
  <c r="P44" i="3"/>
  <c r="H43" i="3"/>
  <c r="BD41" i="3"/>
  <c r="AV40" i="3"/>
  <c r="AN39" i="3"/>
  <c r="AF38" i="3"/>
  <c r="X37" i="3"/>
  <c r="P36" i="3"/>
  <c r="H35" i="3"/>
  <c r="BD33" i="3"/>
  <c r="AV32" i="3"/>
  <c r="AN31" i="3"/>
  <c r="AF30" i="3"/>
  <c r="X29" i="3"/>
  <c r="P28" i="3"/>
  <c r="H27" i="3"/>
  <c r="BD25" i="3"/>
  <c r="AV24" i="3"/>
  <c r="AX47" i="3"/>
  <c r="BA60" i="3"/>
  <c r="Y59" i="3"/>
  <c r="AW57" i="3"/>
  <c r="Y56" i="3"/>
  <c r="Q55" i="3"/>
  <c r="I54" i="3"/>
  <c r="A53" i="3"/>
  <c r="AW51" i="3"/>
  <c r="AO50" i="3"/>
  <c r="AG49" i="3"/>
  <c r="Y48" i="3"/>
  <c r="Q47" i="3"/>
  <c r="I46" i="3"/>
  <c r="V45" i="3"/>
  <c r="M44" i="3"/>
  <c r="E43" i="3"/>
  <c r="BA41" i="3"/>
  <c r="AS40" i="3"/>
  <c r="AK39" i="3"/>
  <c r="AC38" i="3"/>
  <c r="U37" i="3"/>
  <c r="M36" i="3"/>
  <c r="E35" i="3"/>
  <c r="BA33" i="3"/>
  <c r="AS32" i="3"/>
  <c r="AK31" i="3"/>
  <c r="AC30" i="3"/>
  <c r="U29" i="3"/>
  <c r="M28" i="3"/>
  <c r="E27" i="3"/>
  <c r="BA25" i="3"/>
  <c r="AS24" i="3"/>
  <c r="AK23" i="3"/>
  <c r="AC22" i="3"/>
  <c r="U21" i="3"/>
  <c r="M20" i="3"/>
  <c r="E19" i="3"/>
  <c r="BA17" i="3"/>
  <c r="AS16" i="3"/>
  <c r="AK15" i="3"/>
  <c r="AC14" i="3"/>
  <c r="U13" i="3"/>
  <c r="M12" i="3"/>
  <c r="E11" i="3"/>
  <c r="T45" i="3"/>
  <c r="L44" i="3"/>
  <c r="D43" i="3"/>
  <c r="AZ41" i="3"/>
  <c r="AR40" i="3"/>
  <c r="AJ39" i="3"/>
  <c r="AB38" i="3"/>
  <c r="T37" i="3"/>
  <c r="L36" i="3"/>
  <c r="D35" i="3"/>
  <c r="AZ33" i="3"/>
  <c r="AR32" i="3"/>
  <c r="AJ31" i="3"/>
  <c r="AB30" i="3"/>
  <c r="T29" i="3"/>
  <c r="L28" i="3"/>
  <c r="D27" i="3"/>
  <c r="AZ25" i="3"/>
  <c r="AR24" i="3"/>
  <c r="Z46" i="3"/>
  <c r="Y60" i="3"/>
  <c r="BA58" i="3"/>
  <c r="Y57" i="3"/>
  <c r="E56" i="3"/>
  <c r="BA54" i="3"/>
  <c r="AS53" i="3"/>
  <c r="AK52" i="3"/>
  <c r="AC51" i="3"/>
  <c r="U50" i="3"/>
  <c r="M49" i="3"/>
  <c r="E48" i="3"/>
  <c r="BA46" i="3"/>
  <c r="AS45" i="3"/>
  <c r="A45" i="3"/>
  <c r="AW43" i="3"/>
  <c r="AO42" i="3"/>
  <c r="AG41" i="3"/>
  <c r="Y40" i="3"/>
  <c r="Q39" i="3"/>
  <c r="I38" i="3"/>
  <c r="A37" i="3"/>
  <c r="AW35" i="3"/>
  <c r="AO34" i="3"/>
  <c r="AG33" i="3"/>
  <c r="Y32" i="3"/>
  <c r="Q31" i="3"/>
  <c r="I30" i="3"/>
  <c r="A29" i="3"/>
  <c r="AW27" i="3"/>
  <c r="AO26" i="3"/>
  <c r="AG25" i="3"/>
  <c r="Y24" i="3"/>
  <c r="Q23" i="3"/>
  <c r="I22" i="3"/>
  <c r="A21" i="3"/>
  <c r="AW19" i="3"/>
  <c r="AO18" i="3"/>
  <c r="AG17" i="3"/>
  <c r="Y16" i="3"/>
  <c r="Q15" i="3"/>
  <c r="I14" i="3"/>
  <c r="A13" i="3"/>
  <c r="AW11" i="3"/>
  <c r="AO10" i="3"/>
  <c r="BD44" i="3"/>
  <c r="AV43" i="3"/>
  <c r="AN42" i="3"/>
  <c r="AF41" i="3"/>
  <c r="X40" i="3"/>
  <c r="P39" i="3"/>
  <c r="H38" i="3"/>
  <c r="BD36" i="3"/>
  <c r="AV35" i="3"/>
  <c r="AN34" i="3"/>
  <c r="AF33" i="3"/>
  <c r="X32" i="3"/>
  <c r="P31" i="3"/>
  <c r="H30" i="3"/>
  <c r="BD28" i="3"/>
  <c r="AV27" i="3"/>
  <c r="AN26" i="3"/>
  <c r="AF25" i="3"/>
  <c r="X24" i="3"/>
  <c r="P23" i="3"/>
  <c r="H22" i="3"/>
  <c r="BD20" i="3"/>
  <c r="AV19" i="3"/>
  <c r="AN18" i="3"/>
  <c r="AF17" i="3"/>
  <c r="A65" i="3"/>
  <c r="D63" i="3"/>
  <c r="AR60" i="3"/>
  <c r="AB58" i="3"/>
  <c r="L56" i="3"/>
  <c r="AR54" i="3"/>
  <c r="AJ53" i="3"/>
  <c r="AB52" i="3"/>
  <c r="T51" i="3"/>
  <c r="L50" i="3"/>
  <c r="D49" i="3"/>
  <c r="AZ47" i="3"/>
  <c r="AR46" i="3"/>
  <c r="AJ45" i="3"/>
  <c r="AY62" i="3"/>
  <c r="AQ61" i="3"/>
  <c r="AI60" i="3"/>
  <c r="AA59" i="3"/>
  <c r="S58" i="3"/>
  <c r="K57" i="3"/>
  <c r="C56" i="3"/>
  <c r="AY54" i="3"/>
  <c r="AQ53" i="3"/>
  <c r="AI52" i="3"/>
  <c r="AA51" i="3"/>
  <c r="S50" i="3"/>
  <c r="K49" i="3"/>
  <c r="C48" i="3"/>
  <c r="AY46" i="3"/>
  <c r="AQ45" i="3"/>
  <c r="AT62" i="3"/>
  <c r="AL61" i="3"/>
  <c r="AD60" i="3"/>
  <c r="V59" i="3"/>
  <c r="N58" i="3"/>
  <c r="F57" i="3"/>
  <c r="BB55" i="3"/>
  <c r="AT54" i="3"/>
  <c r="AL53" i="3"/>
  <c r="AD52" i="3"/>
  <c r="V51" i="3"/>
  <c r="N50" i="3"/>
  <c r="F49" i="3"/>
  <c r="BB47" i="3"/>
  <c r="AT46" i="3"/>
  <c r="E63" i="3"/>
  <c r="BA61" i="3"/>
  <c r="AS60" i="3"/>
  <c r="AK59" i="3"/>
  <c r="AC58" i="3"/>
  <c r="U57" i="3"/>
  <c r="B47" i="3"/>
  <c r="AK60" i="3"/>
  <c r="I59" i="3"/>
  <c r="AG57" i="3"/>
  <c r="M56" i="3"/>
  <c r="E55" i="3"/>
  <c r="BA53" i="3"/>
  <c r="AS52" i="3"/>
  <c r="AK51" i="3"/>
  <c r="AC50" i="3"/>
  <c r="U49" i="3"/>
  <c r="M48" i="3"/>
  <c r="E47" i="3"/>
  <c r="BA45" i="3"/>
  <c r="I45" i="3"/>
  <c r="A44" i="3"/>
  <c r="AW42" i="3"/>
  <c r="AO41" i="3"/>
  <c r="AG40" i="3"/>
  <c r="Y39" i="3"/>
  <c r="Q38" i="3"/>
  <c r="I37" i="3"/>
  <c r="A36" i="3"/>
  <c r="AW34" i="3"/>
  <c r="AO33" i="3"/>
  <c r="AG32" i="3"/>
  <c r="Y31" i="3"/>
  <c r="Q30" i="3"/>
  <c r="I29" i="3"/>
  <c r="A28" i="3"/>
  <c r="AW26" i="3"/>
  <c r="AO25" i="3"/>
  <c r="AG24" i="3"/>
  <c r="Y23" i="3"/>
  <c r="Q22" i="3"/>
  <c r="I21" i="3"/>
  <c r="A20" i="3"/>
  <c r="AW18" i="3"/>
  <c r="AO17" i="3"/>
  <c r="AG16" i="3"/>
  <c r="Y15" i="3"/>
  <c r="Q14" i="3"/>
  <c r="I13" i="3"/>
  <c r="A12" i="3"/>
  <c r="AW10" i="3"/>
  <c r="H45" i="3"/>
  <c r="BD43" i="3"/>
  <c r="AV42" i="3"/>
  <c r="AN41" i="3"/>
  <c r="AF40" i="3"/>
  <c r="X39" i="3"/>
  <c r="P38" i="3"/>
  <c r="H37" i="3"/>
  <c r="BD35" i="3"/>
  <c r="AV34" i="3"/>
  <c r="AN33" i="3"/>
  <c r="AF32" i="3"/>
  <c r="X31" i="3"/>
  <c r="P30" i="3"/>
  <c r="H29" i="3"/>
  <c r="BD27" i="3"/>
  <c r="AV26" i="3"/>
  <c r="AN25" i="3"/>
  <c r="AF24" i="3"/>
  <c r="AP46" i="3"/>
  <c r="AG60" i="3"/>
  <c r="A59" i="3"/>
  <c r="AC57" i="3"/>
  <c r="I56" i="3"/>
  <c r="A55" i="3"/>
  <c r="AW53" i="3"/>
  <c r="AO52" i="3"/>
  <c r="AG51" i="3"/>
  <c r="Y50" i="3"/>
  <c r="Q49" i="3"/>
  <c r="I48" i="3"/>
  <c r="A47" i="3"/>
  <c r="AW45" i="3"/>
  <c r="E45" i="3"/>
  <c r="BA43" i="3"/>
  <c r="AS42" i="3"/>
  <c r="AK41" i="3"/>
  <c r="AC40" i="3"/>
  <c r="U39" i="3"/>
  <c r="M38" i="3"/>
  <c r="E37" i="3"/>
  <c r="BA35" i="3"/>
  <c r="AS34" i="3"/>
  <c r="AK33" i="3"/>
  <c r="AC32" i="3"/>
  <c r="U31" i="3"/>
  <c r="M30" i="3"/>
  <c r="E29" i="3"/>
  <c r="BA27" i="3"/>
  <c r="AS26" i="3"/>
  <c r="AK25" i="3"/>
  <c r="AC24" i="3"/>
  <c r="U23" i="3"/>
  <c r="M22" i="3"/>
  <c r="E21" i="3"/>
  <c r="BA19" i="3"/>
  <c r="AS18" i="3"/>
  <c r="AK17" i="3"/>
  <c r="AC16" i="3"/>
  <c r="U15" i="3"/>
  <c r="M14" i="3"/>
  <c r="E13" i="3"/>
  <c r="BA11" i="3"/>
  <c r="AS10" i="3"/>
  <c r="D45" i="3"/>
  <c r="AZ43" i="3"/>
  <c r="AR42" i="3"/>
  <c r="AJ41" i="3"/>
  <c r="AB40" i="3"/>
  <c r="T39" i="3"/>
  <c r="L38" i="3"/>
  <c r="D37" i="3"/>
  <c r="AZ35" i="3"/>
  <c r="AR34" i="3"/>
  <c r="AJ33" i="3"/>
  <c r="AB32" i="3"/>
  <c r="T31" i="3"/>
  <c r="L30" i="3"/>
  <c r="D29" i="3"/>
  <c r="AZ27" i="3"/>
  <c r="AR26" i="3"/>
  <c r="AJ25" i="3"/>
  <c r="AB24" i="3"/>
  <c r="AO62" i="3"/>
  <c r="E60" i="3"/>
  <c r="AG58" i="3"/>
  <c r="A57" i="3"/>
  <c r="AS55" i="3"/>
  <c r="AK54" i="3"/>
  <c r="AC53" i="3"/>
  <c r="U52" i="3"/>
  <c r="M51" i="3"/>
  <c r="E50" i="3"/>
  <c r="BA48" i="3"/>
  <c r="AS47" i="3"/>
  <c r="AK46" i="3"/>
  <c r="AC45" i="3"/>
  <c r="AO44" i="3"/>
  <c r="AG43" i="3"/>
  <c r="Y42" i="3"/>
  <c r="Q41" i="3"/>
  <c r="I40" i="3"/>
  <c r="A39" i="3"/>
  <c r="AW37" i="3"/>
  <c r="AO36" i="3"/>
  <c r="AG35" i="3"/>
  <c r="Y34" i="3"/>
  <c r="Q33" i="3"/>
  <c r="I32" i="3"/>
  <c r="A31" i="3"/>
  <c r="AW29" i="3"/>
  <c r="AO28" i="3"/>
  <c r="AG27" i="3"/>
  <c r="Y26" i="3"/>
  <c r="Q25" i="3"/>
  <c r="I24" i="3"/>
  <c r="A23" i="3"/>
  <c r="AW21" i="3"/>
  <c r="AO20" i="3"/>
  <c r="AG19" i="3"/>
  <c r="Y18" i="3"/>
  <c r="Q17" i="3"/>
  <c r="I16" i="3"/>
  <c r="A15" i="3"/>
  <c r="AW13" i="3"/>
  <c r="AO12" i="3"/>
  <c r="AG11" i="3"/>
  <c r="Y10" i="3"/>
  <c r="AN44" i="3"/>
  <c r="AF43" i="3"/>
  <c r="X42" i="3"/>
  <c r="P41" i="3"/>
  <c r="H40" i="3"/>
  <c r="BD38" i="3"/>
  <c r="AV37" i="3"/>
  <c r="AN36" i="3"/>
  <c r="AF35" i="3"/>
  <c r="X34" i="3"/>
  <c r="P33" i="3"/>
  <c r="H32" i="3"/>
  <c r="BD30" i="3"/>
  <c r="AV29" i="3"/>
  <c r="AN28" i="3"/>
  <c r="AF27" i="3"/>
  <c r="X26" i="3"/>
  <c r="P25" i="3"/>
  <c r="H24" i="3"/>
  <c r="BD22" i="3"/>
  <c r="AV21" i="3"/>
  <c r="AN20" i="3"/>
  <c r="AF19" i="3"/>
  <c r="X18" i="3"/>
  <c r="P17" i="3"/>
  <c r="H16" i="3"/>
  <c r="BD14" i="3"/>
  <c r="AV13" i="3"/>
  <c r="AN12" i="3"/>
  <c r="AF11" i="3"/>
  <c r="X10" i="3"/>
  <c r="Y64" i="3"/>
  <c r="AB62" i="3"/>
  <c r="L60" i="3"/>
  <c r="AZ57" i="3"/>
  <c r="AJ55" i="3"/>
  <c r="AB54" i="3"/>
  <c r="T53" i="3"/>
  <c r="L52" i="3"/>
  <c r="D51" i="3"/>
  <c r="AZ49" i="3"/>
  <c r="AR48" i="3"/>
  <c r="AJ47" i="3"/>
  <c r="AB46" i="3"/>
  <c r="X64" i="3"/>
  <c r="AI62" i="3"/>
  <c r="AA61" i="3"/>
  <c r="S60" i="3"/>
  <c r="K59" i="3"/>
  <c r="C58" i="3"/>
  <c r="AY56" i="3"/>
  <c r="AQ55" i="3"/>
  <c r="AI54" i="3"/>
  <c r="AA53" i="3"/>
  <c r="S52" i="3"/>
  <c r="K51" i="3"/>
  <c r="C50" i="3"/>
  <c r="AY48" i="3"/>
  <c r="AQ47" i="3"/>
  <c r="AI46" i="3"/>
  <c r="D64" i="3"/>
  <c r="AD62" i="3"/>
  <c r="V61" i="3"/>
  <c r="N60" i="3"/>
  <c r="F59" i="3"/>
  <c r="BB57" i="3"/>
  <c r="AT56" i="3"/>
  <c r="AL55" i="3"/>
  <c r="AD54" i="3"/>
  <c r="V53" i="3"/>
  <c r="N52" i="3"/>
  <c r="F51" i="3"/>
  <c r="BB49" i="3"/>
  <c r="AT48" i="3"/>
  <c r="AL47" i="3"/>
  <c r="AD46" i="3"/>
  <c r="AS62" i="3"/>
  <c r="AK61" i="3"/>
  <c r="AC60" i="3"/>
  <c r="U59" i="3"/>
  <c r="M58" i="3"/>
  <c r="E57" i="3"/>
  <c r="Q63" i="3"/>
  <c r="Q60" i="3"/>
  <c r="AO58" i="3"/>
  <c r="M57" i="3"/>
  <c r="BA55" i="3"/>
  <c r="AS54" i="3"/>
  <c r="AK53" i="3"/>
  <c r="AC52" i="3"/>
  <c r="U51" i="3"/>
  <c r="M50" i="3"/>
  <c r="E49" i="3"/>
  <c r="BA47" i="3"/>
  <c r="AS46" i="3"/>
  <c r="AK45" i="3"/>
  <c r="AW44" i="3"/>
  <c r="AO43" i="3"/>
  <c r="AG42" i="3"/>
  <c r="Y41" i="3"/>
  <c r="Q40" i="3"/>
  <c r="I39" i="3"/>
  <c r="A38" i="3"/>
  <c r="AW36" i="3"/>
  <c r="AO35" i="3"/>
  <c r="AG34" i="3"/>
  <c r="Y33" i="3"/>
  <c r="Q32" i="3"/>
  <c r="I31" i="3"/>
  <c r="A30" i="3"/>
  <c r="AW28" i="3"/>
  <c r="AO27" i="3"/>
  <c r="AG26" i="3"/>
  <c r="Y25" i="3"/>
  <c r="Q24" i="3"/>
  <c r="I23" i="3"/>
  <c r="A22" i="3"/>
  <c r="AW20" i="3"/>
  <c r="AO19" i="3"/>
  <c r="AG18" i="3"/>
  <c r="Y17" i="3"/>
  <c r="Q16" i="3"/>
  <c r="I15" i="3"/>
  <c r="A14" i="3"/>
  <c r="AW12" i="3"/>
  <c r="AO11" i="3"/>
  <c r="AG10" i="3"/>
  <c r="AV44" i="3"/>
  <c r="AN43" i="3"/>
  <c r="AF42" i="3"/>
  <c r="X41" i="3"/>
  <c r="P40" i="3"/>
  <c r="H39" i="3"/>
  <c r="BD37" i="3"/>
  <c r="AV36" i="3"/>
  <c r="AN35" i="3"/>
  <c r="AF34" i="3"/>
  <c r="X33" i="3"/>
  <c r="P32" i="3"/>
  <c r="H31" i="3"/>
  <c r="BD29" i="3"/>
  <c r="AV28" i="3"/>
  <c r="AN27" i="3"/>
  <c r="AF26" i="3"/>
  <c r="X25" i="3"/>
  <c r="P24" i="3"/>
  <c r="A63" i="3"/>
  <c r="I60" i="3"/>
  <c r="AK58" i="3"/>
  <c r="I57" i="3"/>
  <c r="AW55" i="3"/>
  <c r="AO54" i="3"/>
  <c r="AG53" i="3"/>
  <c r="Y52" i="3"/>
  <c r="Q51" i="3"/>
  <c r="I50" i="3"/>
  <c r="A49" i="3"/>
  <c r="AW47" i="3"/>
  <c r="AO46" i="3"/>
  <c r="AG45" i="3"/>
  <c r="AS44" i="3"/>
  <c r="AK43" i="3"/>
  <c r="AC42" i="3"/>
  <c r="U41" i="3"/>
  <c r="M40" i="3"/>
  <c r="E39" i="3"/>
  <c r="BA37" i="3"/>
  <c r="AS36" i="3"/>
  <c r="AK35" i="3"/>
  <c r="AC34" i="3"/>
  <c r="U33" i="3"/>
  <c r="M32" i="3"/>
  <c r="E31" i="3"/>
  <c r="BA29" i="3"/>
  <c r="AS28" i="3"/>
  <c r="AK27" i="3"/>
  <c r="AC26" i="3"/>
  <c r="U25" i="3"/>
  <c r="M24" i="3"/>
  <c r="E23" i="3"/>
  <c r="BA21" i="3"/>
  <c r="AS20" i="3"/>
  <c r="AK19" i="3"/>
  <c r="AC18" i="3"/>
  <c r="U17" i="3"/>
  <c r="M16" i="3"/>
  <c r="E15" i="3"/>
  <c r="BA13" i="3"/>
  <c r="AS12" i="3"/>
  <c r="AK11" i="3"/>
  <c r="AC10" i="3"/>
  <c r="AR44" i="3"/>
  <c r="AJ43" i="3"/>
  <c r="AB42" i="3"/>
  <c r="T41" i="3"/>
  <c r="L40" i="3"/>
  <c r="D39" i="3"/>
  <c r="AZ37" i="3"/>
  <c r="AR36" i="3"/>
  <c r="AJ35" i="3"/>
  <c r="AB34" i="3"/>
  <c r="T33" i="3"/>
  <c r="L32" i="3"/>
  <c r="D31" i="3"/>
  <c r="AZ29" i="3"/>
  <c r="AR28" i="3"/>
  <c r="AJ27" i="3"/>
  <c r="AB26" i="3"/>
  <c r="T25" i="3"/>
  <c r="L24" i="3"/>
  <c r="AG61" i="3"/>
  <c r="AO59" i="3"/>
  <c r="I58" i="3"/>
  <c r="AK56" i="3"/>
  <c r="AC55" i="3"/>
  <c r="U54" i="3"/>
  <c r="M53" i="3"/>
  <c r="E52" i="3"/>
  <c r="BA50" i="3"/>
  <c r="AS49" i="3"/>
  <c r="AK48" i="3"/>
  <c r="AC47" i="3"/>
  <c r="U46" i="3"/>
  <c r="B46" i="3"/>
  <c r="Y44" i="3"/>
  <c r="Q43" i="3"/>
  <c r="I42" i="3"/>
  <c r="A41" i="3"/>
  <c r="AW39" i="3"/>
  <c r="AO38" i="3"/>
  <c r="AG37" i="3"/>
  <c r="Y36" i="3"/>
  <c r="Q35" i="3"/>
  <c r="I34" i="3"/>
  <c r="A33" i="3"/>
  <c r="AW31" i="3"/>
  <c r="AO30" i="3"/>
  <c r="AG29" i="3"/>
  <c r="Y28" i="3"/>
  <c r="Q27" i="3"/>
  <c r="I26" i="3"/>
  <c r="A25" i="3"/>
  <c r="AW23" i="3"/>
  <c r="AO22" i="3"/>
  <c r="AG21" i="3"/>
  <c r="Y20" i="3"/>
  <c r="Q19" i="3"/>
  <c r="I18" i="3"/>
  <c r="A17" i="3"/>
  <c r="AW15" i="3"/>
  <c r="AO14" i="3"/>
  <c r="AG13" i="3"/>
  <c r="Y12" i="3"/>
  <c r="Q11" i="3"/>
  <c r="BB45" i="3"/>
  <c r="X44" i="3"/>
  <c r="P43" i="3"/>
  <c r="H42" i="3"/>
  <c r="BD40" i="3"/>
  <c r="AV39" i="3"/>
  <c r="AN38" i="3"/>
  <c r="AF37" i="3"/>
  <c r="X36" i="3"/>
  <c r="P35" i="3"/>
  <c r="H34" i="3"/>
  <c r="BD32" i="3"/>
  <c r="AV31" i="3"/>
  <c r="AN30" i="3"/>
  <c r="AF29" i="3"/>
  <c r="X28" i="3"/>
  <c r="P27" i="3"/>
  <c r="H26" i="3"/>
  <c r="BD24" i="3"/>
  <c r="AV23" i="3"/>
  <c r="AN22" i="3"/>
  <c r="AF21" i="3"/>
  <c r="X20" i="3"/>
  <c r="P19" i="3"/>
  <c r="H18" i="3"/>
  <c r="BD16" i="3"/>
  <c r="AV15" i="3"/>
  <c r="AN14" i="3"/>
  <c r="AF13" i="3"/>
  <c r="X12" i="3"/>
  <c r="P11" i="3"/>
  <c r="H10" i="3"/>
  <c r="AM44" i="3"/>
  <c r="AE43" i="3"/>
  <c r="W42" i="3"/>
  <c r="O41" i="3"/>
  <c r="G40" i="3"/>
  <c r="X16" i="3"/>
  <c r="AV11" i="3"/>
  <c r="W44" i="3"/>
  <c r="BC42" i="3"/>
  <c r="AE41" i="3"/>
  <c r="AU39" i="3"/>
  <c r="AM38" i="3"/>
  <c r="AE37" i="3"/>
  <c r="W36" i="3"/>
  <c r="O35" i="3"/>
  <c r="G34" i="3"/>
  <c r="BC32" i="3"/>
  <c r="AU31" i="3"/>
  <c r="AM30" i="3"/>
  <c r="AE29" i="3"/>
  <c r="W28" i="3"/>
  <c r="O27" i="3"/>
  <c r="G26" i="3"/>
  <c r="BC24" i="3"/>
  <c r="AU23" i="3"/>
  <c r="AM22" i="3"/>
  <c r="AE21" i="3"/>
  <c r="W20" i="3"/>
  <c r="O19" i="3"/>
  <c r="G18" i="3"/>
  <c r="R47" i="3"/>
  <c r="AO60" i="3"/>
  <c r="M59" i="3"/>
  <c r="AO57" i="3"/>
  <c r="Q56" i="3"/>
  <c r="I55" i="3"/>
  <c r="A54" i="3"/>
  <c r="AW52" i="3"/>
  <c r="AO51" i="3"/>
  <c r="AG50" i="3"/>
  <c r="Y49" i="3"/>
  <c r="Q48" i="3"/>
  <c r="I47" i="3"/>
  <c r="A46" i="3"/>
  <c r="M45" i="3"/>
  <c r="E44" i="3"/>
  <c r="BA42" i="3"/>
  <c r="AS41" i="3"/>
  <c r="AK40" i="3"/>
  <c r="AC39" i="3"/>
  <c r="U38" i="3"/>
  <c r="M37" i="3"/>
  <c r="E36" i="3"/>
  <c r="BA34" i="3"/>
  <c r="AS33" i="3"/>
  <c r="AK32" i="3"/>
  <c r="AC31" i="3"/>
  <c r="U30" i="3"/>
  <c r="M29" i="3"/>
  <c r="E28" i="3"/>
  <c r="BA26" i="3"/>
  <c r="AS25" i="3"/>
  <c r="AK24" i="3"/>
  <c r="AC23" i="3"/>
  <c r="U22" i="3"/>
  <c r="M21" i="3"/>
  <c r="E20" i="3"/>
  <c r="BA18" i="3"/>
  <c r="AS17" i="3"/>
  <c r="AK16" i="3"/>
  <c r="AC15" i="3"/>
  <c r="U14" i="3"/>
  <c r="M13" i="3"/>
  <c r="E12" i="3"/>
  <c r="BA10" i="3"/>
  <c r="L45" i="3"/>
  <c r="D44" i="3"/>
  <c r="AZ42" i="3"/>
  <c r="AR41" i="3"/>
  <c r="AJ40" i="3"/>
  <c r="AB39" i="3"/>
  <c r="T38" i="3"/>
  <c r="L37" i="3"/>
  <c r="D36" i="3"/>
  <c r="AZ34" i="3"/>
  <c r="AR33" i="3"/>
  <c r="AJ32" i="3"/>
  <c r="AB31" i="3"/>
  <c r="T30" i="3"/>
  <c r="L29" i="3"/>
  <c r="D28" i="3"/>
  <c r="AZ26" i="3"/>
  <c r="AR25" i="3"/>
  <c r="AJ24" i="3"/>
  <c r="AB23" i="3"/>
  <c r="T22" i="3"/>
  <c r="L21" i="3"/>
  <c r="D20" i="3"/>
  <c r="AZ18" i="3"/>
  <c r="AR17" i="3"/>
  <c r="AJ16" i="3"/>
  <c r="AB15" i="3"/>
  <c r="T14" i="3"/>
  <c r="L13" i="3"/>
  <c r="D12" i="3"/>
  <c r="AZ10" i="3"/>
  <c r="AH45" i="3"/>
  <c r="S44" i="3"/>
  <c r="K43" i="3"/>
  <c r="C42" i="3"/>
  <c r="AY40" i="3"/>
  <c r="AQ39" i="3"/>
  <c r="AI38" i="3"/>
  <c r="AA37" i="3"/>
  <c r="S36" i="3"/>
  <c r="K35" i="3"/>
  <c r="C34" i="3"/>
  <c r="AY32" i="3"/>
  <c r="AQ31" i="3"/>
  <c r="AI30" i="3"/>
  <c r="AA29" i="3"/>
  <c r="S28" i="3"/>
  <c r="K27" i="3"/>
  <c r="C26" i="3"/>
  <c r="AY24" i="3"/>
  <c r="AQ23" i="3"/>
  <c r="AI22" i="3"/>
  <c r="AA21" i="3"/>
  <c r="S20" i="3"/>
  <c r="K19" i="3"/>
  <c r="C18" i="3"/>
  <c r="AY16" i="3"/>
  <c r="AQ15" i="3"/>
  <c r="AI14" i="3"/>
  <c r="AA13" i="3"/>
  <c r="S12" i="3"/>
  <c r="L22" i="3"/>
  <c r="AZ19" i="3"/>
  <c r="AJ17" i="3"/>
  <c r="T15" i="3"/>
  <c r="D13" i="3"/>
  <c r="AR10" i="3"/>
  <c r="K44" i="3"/>
  <c r="AY41" i="3"/>
  <c r="AI39" i="3"/>
  <c r="S37" i="3"/>
  <c r="C35" i="3"/>
  <c r="AQ32" i="3"/>
  <c r="AA30" i="3"/>
  <c r="K28" i="3"/>
  <c r="AY25" i="3"/>
  <c r="AI23" i="3"/>
  <c r="S21" i="3"/>
  <c r="C19" i="3"/>
  <c r="AU16" i="3"/>
  <c r="S15" i="3"/>
  <c r="AU13" i="3"/>
  <c r="O12" i="3"/>
  <c r="G11" i="3"/>
  <c r="BC9" i="3"/>
  <c r="R45" i="3"/>
  <c r="J44" i="3"/>
  <c r="B43" i="3"/>
  <c r="AX41" i="3"/>
  <c r="AP40" i="3"/>
  <c r="AH39" i="3"/>
  <c r="Z38" i="3"/>
  <c r="R37" i="3"/>
  <c r="J36" i="3"/>
  <c r="B35" i="3"/>
  <c r="AX33" i="3"/>
  <c r="AP32" i="3"/>
  <c r="AH31" i="3"/>
  <c r="Z30" i="3"/>
  <c r="R29" i="3"/>
  <c r="J28" i="3"/>
  <c r="B27" i="3"/>
  <c r="AX25" i="3"/>
  <c r="AP24" i="3"/>
  <c r="AH23" i="3"/>
  <c r="Z22" i="3"/>
  <c r="R21" i="3"/>
  <c r="J20" i="3"/>
  <c r="B19" i="3"/>
  <c r="AX17" i="3"/>
  <c r="AP16" i="3"/>
  <c r="AH15" i="3"/>
  <c r="Z14" i="3"/>
  <c r="R13" i="3"/>
  <c r="J12" i="3"/>
  <c r="B11" i="3"/>
  <c r="AX9" i="3"/>
  <c r="U9" i="3"/>
  <c r="G8" i="3"/>
  <c r="BC6" i="3"/>
  <c r="AU5" i="3"/>
  <c r="AM4" i="3"/>
  <c r="AE3" i="3"/>
  <c r="W2" i="3"/>
  <c r="O1" i="3"/>
  <c r="K105" i="2"/>
  <c r="G101" i="2"/>
  <c r="C97" i="2"/>
  <c r="N92" i="2"/>
  <c r="J88" i="2"/>
  <c r="F84" i="2"/>
  <c r="B80" i="2"/>
  <c r="M75" i="2"/>
  <c r="I71" i="2"/>
  <c r="E67" i="2"/>
  <c r="A63" i="2"/>
  <c r="L58" i="2"/>
  <c r="H54" i="2"/>
  <c r="D50" i="2"/>
  <c r="O45" i="2"/>
  <c r="K41" i="2"/>
  <c r="G37" i="2"/>
  <c r="C33" i="2"/>
  <c r="N28" i="2"/>
  <c r="J24" i="2"/>
  <c r="F20" i="2"/>
  <c r="B16" i="2"/>
  <c r="M11" i="2"/>
  <c r="I7" i="2"/>
  <c r="AH8" i="3"/>
  <c r="Z7" i="3"/>
  <c r="R6" i="3"/>
  <c r="J5" i="3"/>
  <c r="B4" i="3"/>
  <c r="AX2" i="3"/>
  <c r="AP1" i="3"/>
  <c r="H107" i="2"/>
  <c r="D103" i="2"/>
  <c r="O98" i="2"/>
  <c r="K94" i="2"/>
  <c r="G90" i="2"/>
  <c r="C86" i="2"/>
  <c r="N81" i="2"/>
  <c r="J77" i="2"/>
  <c r="F73" i="2"/>
  <c r="B69" i="2"/>
  <c r="M64" i="2"/>
  <c r="I60" i="2"/>
  <c r="E56" i="2"/>
  <c r="A52" i="2"/>
  <c r="L47" i="2"/>
  <c r="H43" i="2"/>
  <c r="D39" i="2"/>
  <c r="O34" i="2"/>
  <c r="K30" i="2"/>
  <c r="G26" i="2"/>
  <c r="C22" i="2"/>
  <c r="N17" i="2"/>
  <c r="J13" i="2"/>
  <c r="F9" i="2"/>
  <c r="B5" i="2"/>
  <c r="AC8" i="3"/>
  <c r="U7" i="3"/>
  <c r="M6" i="3"/>
  <c r="E5" i="3"/>
  <c r="BA3" i="3"/>
  <c r="AS2" i="3"/>
  <c r="AK1" i="3"/>
  <c r="AF22" i="3"/>
  <c r="P20" i="3"/>
  <c r="BD17" i="3"/>
  <c r="AN15" i="3"/>
  <c r="X13" i="3"/>
  <c r="H11" i="3"/>
  <c r="AE44" i="3"/>
  <c r="O42" i="3"/>
  <c r="BC39" i="3"/>
  <c r="AM37" i="3"/>
  <c r="W35" i="3"/>
  <c r="G33" i="3"/>
  <c r="AU30" i="3"/>
  <c r="AE28" i="3"/>
  <c r="O26" i="3"/>
  <c r="BC23" i="3"/>
  <c r="AM21" i="3"/>
  <c r="W19" i="3"/>
  <c r="G17" i="3"/>
  <c r="AI15" i="3"/>
  <c r="G14" i="3"/>
  <c r="AE12" i="3"/>
  <c r="S11" i="3"/>
  <c r="K10" i="3"/>
  <c r="AT45" i="3"/>
  <c r="V44" i="3"/>
  <c r="N43" i="3"/>
  <c r="F42" i="3"/>
  <c r="BB40" i="3"/>
  <c r="AT39" i="3"/>
  <c r="AL38" i="3"/>
  <c r="AD37" i="3"/>
  <c r="V36" i="3"/>
  <c r="N35" i="3"/>
  <c r="F34" i="3"/>
  <c r="BB32" i="3"/>
  <c r="AT31" i="3"/>
  <c r="AL30" i="3"/>
  <c r="AD29" i="3"/>
  <c r="V28" i="3"/>
  <c r="N27" i="3"/>
  <c r="F26" i="3"/>
  <c r="BB24" i="3"/>
  <c r="AT23" i="3"/>
  <c r="AL22" i="3"/>
  <c r="AD21" i="3"/>
  <c r="V20" i="3"/>
  <c r="N19" i="3"/>
  <c r="F18" i="3"/>
  <c r="BB16" i="3"/>
  <c r="AT15" i="3"/>
  <c r="AL14" i="3"/>
  <c r="AD13" i="3"/>
  <c r="V12" i="3"/>
  <c r="N11" i="3"/>
  <c r="F10" i="3"/>
  <c r="AS9" i="3"/>
  <c r="S8" i="3"/>
  <c r="K7" i="3"/>
  <c r="C6" i="3"/>
  <c r="AY4" i="3"/>
  <c r="AQ3" i="3"/>
  <c r="AI2" i="3"/>
  <c r="AA1" i="3"/>
  <c r="H106" i="2"/>
  <c r="D102" i="2"/>
  <c r="O97" i="2"/>
  <c r="K93" i="2"/>
  <c r="G89" i="2"/>
  <c r="C85" i="2"/>
  <c r="N80" i="2"/>
  <c r="J76" i="2"/>
  <c r="F72" i="2"/>
  <c r="B68" i="2"/>
  <c r="M63" i="2"/>
  <c r="I59" i="2"/>
  <c r="E55" i="2"/>
  <c r="A51" i="2"/>
  <c r="L46" i="2"/>
  <c r="H42" i="2"/>
  <c r="D38" i="2"/>
  <c r="O33" i="2"/>
  <c r="K29" i="2"/>
  <c r="G25" i="2"/>
  <c r="C21" i="2"/>
  <c r="N16" i="2"/>
  <c r="J12" i="2"/>
  <c r="F8" i="2"/>
  <c r="AT8" i="3"/>
  <c r="AL7" i="3"/>
  <c r="AD6" i="3"/>
  <c r="V5" i="3"/>
  <c r="N4" i="3"/>
  <c r="F3" i="3"/>
  <c r="BB1" i="3"/>
  <c r="E108" i="2"/>
  <c r="A104" i="2"/>
  <c r="L99" i="2"/>
  <c r="H95" i="2"/>
  <c r="D91" i="2"/>
  <c r="O86" i="2"/>
  <c r="K82" i="2"/>
  <c r="G78" i="2"/>
  <c r="C74" i="2"/>
  <c r="N69" i="2"/>
  <c r="J65" i="2"/>
  <c r="F61" i="2"/>
  <c r="B57" i="2"/>
  <c r="M52" i="2"/>
  <c r="I48" i="2"/>
  <c r="E44" i="2"/>
  <c r="A40" i="2"/>
  <c r="L35" i="2"/>
  <c r="H31" i="2"/>
  <c r="D27" i="2"/>
  <c r="O22" i="2"/>
  <c r="K18" i="2"/>
  <c r="G14" i="2"/>
  <c r="C10" i="2"/>
  <c r="N5" i="2"/>
  <c r="AO8" i="3"/>
  <c r="AG7" i="3"/>
  <c r="Y6" i="3"/>
  <c r="Q5" i="3"/>
  <c r="I4" i="3"/>
  <c r="AB22" i="3"/>
  <c r="L20" i="3"/>
  <c r="AZ17" i="3"/>
  <c r="AJ15" i="3"/>
  <c r="T13" i="3"/>
  <c r="D11" i="3"/>
  <c r="AA44" i="3"/>
  <c r="K42" i="3"/>
  <c r="AY39" i="3"/>
  <c r="AI37" i="3"/>
  <c r="S35" i="3"/>
  <c r="C33" i="3"/>
  <c r="AQ30" i="3"/>
  <c r="AA28" i="3"/>
  <c r="K26" i="3"/>
  <c r="AY23" i="3"/>
  <c r="AI21" i="3"/>
  <c r="S19" i="3"/>
  <c r="C17" i="3"/>
  <c r="AE15" i="3"/>
  <c r="BC13" i="3"/>
  <c r="AA12" i="3"/>
  <c r="O11" i="3"/>
  <c r="G10" i="3"/>
  <c r="AE45" i="3"/>
  <c r="R44" i="3"/>
  <c r="J43" i="3"/>
  <c r="B42" i="3"/>
  <c r="AX40" i="3"/>
  <c r="AP39" i="3"/>
  <c r="AH38" i="3"/>
  <c r="Z37" i="3"/>
  <c r="R36" i="3"/>
  <c r="J35" i="3"/>
  <c r="B34" i="3"/>
  <c r="AX32" i="3"/>
  <c r="AP31" i="3"/>
  <c r="AH30" i="3"/>
  <c r="Z29" i="3"/>
  <c r="R28" i="3"/>
  <c r="J27" i="3"/>
  <c r="B26" i="3"/>
  <c r="AX24" i="3"/>
  <c r="AP23" i="3"/>
  <c r="AH22" i="3"/>
  <c r="Z21" i="3"/>
  <c r="R20" i="3"/>
  <c r="J19" i="3"/>
  <c r="B18" i="3"/>
  <c r="AX16" i="3"/>
  <c r="AP15" i="3"/>
  <c r="AH14" i="3"/>
  <c r="Z13" i="3"/>
  <c r="R12" i="3"/>
  <c r="J11" i="3"/>
  <c r="B10" i="3"/>
  <c r="AK9" i="3"/>
  <c r="O8" i="3"/>
  <c r="G7" i="3"/>
  <c r="BC5" i="3"/>
  <c r="AU4" i="3"/>
  <c r="AM3" i="3"/>
  <c r="AE2" i="3"/>
  <c r="W1" i="3"/>
  <c r="D106" i="2"/>
  <c r="O101" i="2"/>
  <c r="K97" i="2"/>
  <c r="G93" i="2"/>
  <c r="C89" i="2"/>
  <c r="N84" i="2"/>
  <c r="J80" i="2"/>
  <c r="F76" i="2"/>
  <c r="B72" i="2"/>
  <c r="M67" i="2"/>
  <c r="I63" i="2"/>
  <c r="E59" i="2"/>
  <c r="A55" i="2"/>
  <c r="L50" i="2"/>
  <c r="H46" i="2"/>
  <c r="D42" i="2"/>
  <c r="O37" i="2"/>
  <c r="K33" i="2"/>
  <c r="G29" i="2"/>
  <c r="C25" i="2"/>
  <c r="N20" i="2"/>
  <c r="J16" i="2"/>
  <c r="F12" i="2"/>
  <c r="B8" i="2"/>
  <c r="AP8" i="3"/>
  <c r="AH7" i="3"/>
  <c r="Z6" i="3"/>
  <c r="R5" i="3"/>
  <c r="J4" i="3"/>
  <c r="B3" i="3"/>
  <c r="AX1" i="3"/>
  <c r="A108" i="2"/>
  <c r="L103" i="2"/>
  <c r="H99" i="2"/>
  <c r="D95" i="2"/>
  <c r="O90" i="2"/>
  <c r="K86" i="2"/>
  <c r="G82" i="2"/>
  <c r="C78" i="2"/>
  <c r="N73" i="2"/>
  <c r="J69" i="2"/>
  <c r="F65" i="2"/>
  <c r="B61" i="2"/>
  <c r="M56" i="2"/>
  <c r="I52" i="2"/>
  <c r="E48" i="2"/>
  <c r="A44" i="2"/>
  <c r="L39" i="2"/>
  <c r="H35" i="2"/>
  <c r="D31" i="2"/>
  <c r="O26" i="2"/>
  <c r="K22" i="2"/>
  <c r="G18" i="2"/>
  <c r="C14" i="2"/>
  <c r="N9" i="2"/>
  <c r="J5" i="2"/>
  <c r="AK8" i="3"/>
  <c r="AC7" i="3"/>
  <c r="U6" i="3"/>
  <c r="M5" i="3"/>
  <c r="E4" i="3"/>
  <c r="AV22" i="3"/>
  <c r="AF20" i="3"/>
  <c r="P18" i="3"/>
  <c r="P15" i="3"/>
  <c r="AN10" i="3"/>
  <c r="G44" i="3"/>
  <c r="AM42" i="3"/>
  <c r="BC40" i="3"/>
  <c r="AE39" i="3"/>
  <c r="W38" i="3"/>
  <c r="O37" i="3"/>
  <c r="G36" i="3"/>
  <c r="BC34" i="3"/>
  <c r="AU33" i="3"/>
  <c r="AM32" i="3"/>
  <c r="AE31" i="3"/>
  <c r="W30" i="3"/>
  <c r="O29" i="3"/>
  <c r="G28" i="3"/>
  <c r="BC26" i="3"/>
  <c r="AU25" i="3"/>
  <c r="AM24" i="3"/>
  <c r="AE23" i="3"/>
  <c r="W22" i="3"/>
  <c r="O21" i="3"/>
  <c r="G20" i="3"/>
  <c r="BC18" i="3"/>
  <c r="AU17" i="3"/>
  <c r="AN63" i="3"/>
  <c r="U60" i="3"/>
  <c r="AW58" i="3"/>
  <c r="Q57" i="3"/>
  <c r="A56" i="3"/>
  <c r="AW54" i="3"/>
  <c r="AO53" i="3"/>
  <c r="AG52" i="3"/>
  <c r="Y51" i="3"/>
  <c r="Q50" i="3"/>
  <c r="I49" i="3"/>
  <c r="A48" i="3"/>
  <c r="AW46" i="3"/>
  <c r="AO45" i="3"/>
  <c r="BA44" i="3"/>
  <c r="AS43" i="3"/>
  <c r="AK42" i="3"/>
  <c r="AC41" i="3"/>
  <c r="U40" i="3"/>
  <c r="M39" i="3"/>
  <c r="E38" i="3"/>
  <c r="BA36" i="3"/>
  <c r="AS35" i="3"/>
  <c r="AK34" i="3"/>
  <c r="AC33" i="3"/>
  <c r="U32" i="3"/>
  <c r="M31" i="3"/>
  <c r="E30" i="3"/>
  <c r="BA28" i="3"/>
  <c r="AS27" i="3"/>
  <c r="AK26" i="3"/>
  <c r="AC25" i="3"/>
  <c r="U24" i="3"/>
  <c r="M23" i="3"/>
  <c r="E22" i="3"/>
  <c r="BA20" i="3"/>
  <c r="AS19" i="3"/>
  <c r="AK18" i="3"/>
  <c r="AC17" i="3"/>
  <c r="U16" i="3"/>
  <c r="M15" i="3"/>
  <c r="E14" i="3"/>
  <c r="BA12" i="3"/>
  <c r="AS11" i="3"/>
  <c r="AK10" i="3"/>
  <c r="AZ44" i="3"/>
  <c r="AR43" i="3"/>
  <c r="AJ42" i="3"/>
  <c r="AB41" i="3"/>
  <c r="T40" i="3"/>
  <c r="L39" i="3"/>
  <c r="D38" i="3"/>
  <c r="AZ36" i="3"/>
  <c r="AR35" i="3"/>
  <c r="AJ34" i="3"/>
  <c r="AB33" i="3"/>
  <c r="T32" i="3"/>
  <c r="L31" i="3"/>
  <c r="D30" i="3"/>
  <c r="AZ28" i="3"/>
  <c r="AR27" i="3"/>
  <c r="AJ26" i="3"/>
  <c r="AB25" i="3"/>
  <c r="T24" i="3"/>
  <c r="L23" i="3"/>
  <c r="D22" i="3"/>
  <c r="AZ20" i="3"/>
  <c r="AR19" i="3"/>
  <c r="AJ18" i="3"/>
  <c r="AB17" i="3"/>
  <c r="T16" i="3"/>
  <c r="L15" i="3"/>
  <c r="D14" i="3"/>
  <c r="AZ12" i="3"/>
  <c r="AR11" i="3"/>
  <c r="AJ10" i="3"/>
  <c r="K45" i="3"/>
  <c r="C44" i="3"/>
  <c r="AY42" i="3"/>
  <c r="AQ41" i="3"/>
  <c r="AI40" i="3"/>
  <c r="AA39" i="3"/>
  <c r="S38" i="3"/>
  <c r="K37" i="3"/>
  <c r="C36" i="3"/>
  <c r="AY34" i="3"/>
  <c r="AQ33" i="3"/>
  <c r="AI32" i="3"/>
  <c r="AA31" i="3"/>
  <c r="S30" i="3"/>
  <c r="K29" i="3"/>
  <c r="C28" i="3"/>
  <c r="AY26" i="3"/>
  <c r="AQ25" i="3"/>
  <c r="AI24" i="3"/>
  <c r="AA23" i="3"/>
  <c r="S22" i="3"/>
  <c r="K21" i="3"/>
  <c r="C20" i="3"/>
  <c r="AY18" i="3"/>
  <c r="AQ17" i="3"/>
  <c r="AI16" i="3"/>
  <c r="AA15" i="3"/>
  <c r="S14" i="3"/>
  <c r="K13" i="3"/>
  <c r="AZ23" i="3"/>
  <c r="AJ21" i="3"/>
  <c r="T19" i="3"/>
  <c r="D17" i="3"/>
  <c r="AR14" i="3"/>
  <c r="AB12" i="3"/>
  <c r="L10" i="3"/>
  <c r="AI43" i="3"/>
  <c r="S41" i="3"/>
  <c r="C39" i="3"/>
  <c r="AQ36" i="3"/>
  <c r="AA34" i="3"/>
  <c r="K32" i="3"/>
  <c r="AY29" i="3"/>
  <c r="AI27" i="3"/>
  <c r="S25" i="3"/>
  <c r="C23" i="3"/>
  <c r="AQ20" i="3"/>
  <c r="AA18" i="3"/>
  <c r="AA16" i="3"/>
  <c r="BC14" i="3"/>
  <c r="W13" i="3"/>
  <c r="BC11" i="3"/>
  <c r="AU10" i="3"/>
  <c r="AM9" i="3"/>
  <c r="B45" i="3"/>
  <c r="AX43" i="3"/>
  <c r="AP42" i="3"/>
  <c r="AH41" i="3"/>
  <c r="Z40" i="3"/>
  <c r="R39" i="3"/>
  <c r="J38" i="3"/>
  <c r="B37" i="3"/>
  <c r="AX35" i="3"/>
  <c r="AP34" i="3"/>
  <c r="AH33" i="3"/>
  <c r="Z32" i="3"/>
  <c r="R31" i="3"/>
  <c r="J30" i="3"/>
  <c r="B29" i="3"/>
  <c r="AX27" i="3"/>
  <c r="AP26" i="3"/>
  <c r="AH25" i="3"/>
  <c r="Z24" i="3"/>
  <c r="R23" i="3"/>
  <c r="J22" i="3"/>
  <c r="B21" i="3"/>
  <c r="AX19" i="3"/>
  <c r="AP18" i="3"/>
  <c r="AH17" i="3"/>
  <c r="Z16" i="3"/>
  <c r="R15" i="3"/>
  <c r="J14" i="3"/>
  <c r="B13" i="3"/>
  <c r="AX11" i="3"/>
  <c r="AP10" i="3"/>
  <c r="AH9" i="3"/>
  <c r="BC8" i="3"/>
  <c r="AU7" i="3"/>
  <c r="AM6" i="3"/>
  <c r="AE5" i="3"/>
  <c r="W4" i="3"/>
  <c r="O3" i="3"/>
  <c r="G2" i="3"/>
  <c r="N108" i="2"/>
  <c r="J104" i="2"/>
  <c r="F100" i="2"/>
  <c r="B96" i="2"/>
  <c r="M91" i="2"/>
  <c r="I87" i="2"/>
  <c r="E83" i="2"/>
  <c r="A79" i="2"/>
  <c r="L74" i="2"/>
  <c r="H70" i="2"/>
  <c r="D66" i="2"/>
  <c r="O61" i="2"/>
  <c r="K57" i="2"/>
  <c r="G53" i="2"/>
  <c r="C49" i="2"/>
  <c r="N44" i="2"/>
  <c r="J40" i="2"/>
  <c r="F36" i="2"/>
  <c r="B32" i="2"/>
  <c r="M27" i="2"/>
  <c r="I23" i="2"/>
  <c r="E19" i="2"/>
  <c r="A15" i="2"/>
  <c r="L10" i="2"/>
  <c r="AR9" i="3"/>
  <c r="R8" i="3"/>
  <c r="J7" i="3"/>
  <c r="B6" i="3"/>
  <c r="AX4" i="3"/>
  <c r="AP3" i="3"/>
  <c r="AH2" i="3"/>
  <c r="Z1" i="3"/>
  <c r="G106" i="2"/>
  <c r="C102" i="2"/>
  <c r="N97" i="2"/>
  <c r="J93" i="2"/>
  <c r="F89" i="2"/>
  <c r="B85" i="2"/>
  <c r="M80" i="2"/>
  <c r="I76" i="2"/>
  <c r="E72" i="2"/>
  <c r="A68" i="2"/>
  <c r="L63" i="2"/>
  <c r="H59" i="2"/>
  <c r="D55" i="2"/>
  <c r="O50" i="2"/>
  <c r="K46" i="2"/>
  <c r="G42" i="2"/>
  <c r="C38" i="2"/>
  <c r="N33" i="2"/>
  <c r="J29" i="2"/>
  <c r="F25" i="2"/>
  <c r="B21" i="2"/>
  <c r="M16" i="2"/>
  <c r="I12" i="2"/>
  <c r="E8" i="2"/>
  <c r="AG9" i="3"/>
  <c r="M8" i="3"/>
  <c r="E7" i="3"/>
  <c r="BA5" i="3"/>
  <c r="AS4" i="3"/>
  <c r="AK3" i="3"/>
  <c r="AC2" i="3"/>
  <c r="U1" i="3"/>
  <c r="BD21" i="3"/>
  <c r="AN19" i="3"/>
  <c r="X17" i="3"/>
  <c r="H15" i="3"/>
  <c r="AV12" i="3"/>
  <c r="AF10" i="3"/>
  <c r="BC43" i="3"/>
  <c r="AM41" i="3"/>
  <c r="W39" i="3"/>
  <c r="G37" i="3"/>
  <c r="AU34" i="3"/>
  <c r="AE32" i="3"/>
  <c r="O30" i="3"/>
  <c r="BC27" i="3"/>
  <c r="AM25" i="3"/>
  <c r="W23" i="3"/>
  <c r="G21" i="3"/>
  <c r="AU18" i="3"/>
  <c r="AQ16" i="3"/>
  <c r="O15" i="3"/>
  <c r="AM13" i="3"/>
  <c r="K12" i="3"/>
  <c r="C11" i="3"/>
  <c r="AY9" i="3"/>
  <c r="N45" i="3"/>
  <c r="F44" i="3"/>
  <c r="BB42" i="3"/>
  <c r="AT41" i="3"/>
  <c r="AL40" i="3"/>
  <c r="AD39" i="3"/>
  <c r="V38" i="3"/>
  <c r="N37" i="3"/>
  <c r="F36" i="3"/>
  <c r="BB34" i="3"/>
  <c r="AT33" i="3"/>
  <c r="AL32" i="3"/>
  <c r="AD31" i="3"/>
  <c r="V30" i="3"/>
  <c r="N29" i="3"/>
  <c r="F28" i="3"/>
  <c r="BB26" i="3"/>
  <c r="AT25" i="3"/>
  <c r="AL24" i="3"/>
  <c r="AD23" i="3"/>
  <c r="V22" i="3"/>
  <c r="N21" i="3"/>
  <c r="F20" i="3"/>
  <c r="BB18" i="3"/>
  <c r="AT17" i="3"/>
  <c r="AL16" i="3"/>
  <c r="AD15" i="3"/>
  <c r="V14" i="3"/>
  <c r="N13" i="3"/>
  <c r="F12" i="3"/>
  <c r="BB10" i="3"/>
  <c r="AT9" i="3"/>
  <c r="M9" i="3"/>
  <c r="C8" i="3"/>
  <c r="AY6" i="3"/>
  <c r="AQ5" i="3"/>
  <c r="AI4" i="3"/>
  <c r="AA3" i="3"/>
  <c r="S2" i="3"/>
  <c r="K1" i="3"/>
  <c r="G105" i="2"/>
  <c r="C101" i="2"/>
  <c r="N96" i="2"/>
  <c r="J92" i="2"/>
  <c r="F88" i="2"/>
  <c r="B84" i="2"/>
  <c r="M79" i="2"/>
  <c r="I75" i="2"/>
  <c r="E71" i="2"/>
  <c r="A67" i="2"/>
  <c r="L62" i="2"/>
  <c r="H58" i="2"/>
  <c r="D54" i="2"/>
  <c r="O49" i="2"/>
  <c r="K45" i="2"/>
  <c r="G41" i="2"/>
  <c r="C37" i="2"/>
  <c r="N32" i="2"/>
  <c r="J28" i="2"/>
  <c r="F24" i="2"/>
  <c r="B20" i="2"/>
  <c r="M15" i="2"/>
  <c r="I11" i="2"/>
  <c r="E7" i="2"/>
  <c r="AD8" i="3"/>
  <c r="V7" i="3"/>
  <c r="N6" i="3"/>
  <c r="F5" i="3"/>
  <c r="BB3" i="3"/>
  <c r="AT2" i="3"/>
  <c r="AL1" i="3"/>
  <c r="D107" i="2"/>
  <c r="O102" i="2"/>
  <c r="K98" i="2"/>
  <c r="G94" i="2"/>
  <c r="C90" i="2"/>
  <c r="N85" i="2"/>
  <c r="J81" i="2"/>
  <c r="F77" i="2"/>
  <c r="B73" i="2"/>
  <c r="M68" i="2"/>
  <c r="I64" i="2"/>
  <c r="E60" i="2"/>
  <c r="A56" i="2"/>
  <c r="L51" i="2"/>
  <c r="H47" i="2"/>
  <c r="D43" i="2"/>
  <c r="O38" i="2"/>
  <c r="K34" i="2"/>
  <c r="G30" i="2"/>
  <c r="C26" i="2"/>
  <c r="N21" i="2"/>
  <c r="J17" i="2"/>
  <c r="F13" i="2"/>
  <c r="B9" i="2"/>
  <c r="E10" i="3"/>
  <c r="Y8" i="3"/>
  <c r="Q7" i="3"/>
  <c r="I6" i="3"/>
  <c r="A5" i="3"/>
  <c r="AW3" i="3"/>
  <c r="AZ21" i="3"/>
  <c r="AJ19" i="3"/>
  <c r="T17" i="3"/>
  <c r="D15" i="3"/>
  <c r="AR12" i="3"/>
  <c r="AB10" i="3"/>
  <c r="AY43" i="3"/>
  <c r="AI41" i="3"/>
  <c r="S39" i="3"/>
  <c r="C37" i="3"/>
  <c r="AQ34" i="3"/>
  <c r="AA32" i="3"/>
  <c r="K30" i="3"/>
  <c r="AY27" i="3"/>
  <c r="AI25" i="3"/>
  <c r="S23" i="3"/>
  <c r="C21" i="3"/>
  <c r="AQ18" i="3"/>
  <c r="AM16" i="3"/>
  <c r="G15" i="3"/>
  <c r="AI13" i="3"/>
  <c r="G12" i="3"/>
  <c r="BC10" i="3"/>
  <c r="AU9" i="3"/>
  <c r="J45" i="3"/>
  <c r="B44" i="3"/>
  <c r="AX42" i="3"/>
  <c r="AP41" i="3"/>
  <c r="AH40" i="3"/>
  <c r="Z39" i="3"/>
  <c r="R38" i="3"/>
  <c r="J37" i="3"/>
  <c r="B36" i="3"/>
  <c r="AX34" i="3"/>
  <c r="AP33" i="3"/>
  <c r="AH32" i="3"/>
  <c r="Z31" i="3"/>
  <c r="R30" i="3"/>
  <c r="J29" i="3"/>
  <c r="B28" i="3"/>
  <c r="AX26" i="3"/>
  <c r="AP25" i="3"/>
  <c r="AH24" i="3"/>
  <c r="Z23" i="3"/>
  <c r="R22" i="3"/>
  <c r="J21" i="3"/>
  <c r="B20" i="3"/>
  <c r="AX18" i="3"/>
  <c r="AP17" i="3"/>
  <c r="AH16" i="3"/>
  <c r="H14" i="3"/>
  <c r="O45" i="3"/>
  <c r="AU43" i="3"/>
  <c r="G42" i="3"/>
  <c r="AM40" i="3"/>
  <c r="O39" i="3"/>
  <c r="G38" i="3"/>
  <c r="BC36" i="3"/>
  <c r="AU35" i="3"/>
  <c r="AM34" i="3"/>
  <c r="AE33" i="3"/>
  <c r="W32" i="3"/>
  <c r="O31" i="3"/>
  <c r="G30" i="3"/>
  <c r="BC28" i="3"/>
  <c r="AU27" i="3"/>
  <c r="AM26" i="3"/>
  <c r="AE25" i="3"/>
  <c r="W24" i="3"/>
  <c r="O23" i="3"/>
  <c r="G22" i="3"/>
  <c r="BC20" i="3"/>
  <c r="AU19" i="3"/>
  <c r="AM18" i="3"/>
  <c r="AE17" i="3"/>
  <c r="Y62" i="3"/>
  <c r="A60" i="3"/>
  <c r="Y58" i="3"/>
  <c r="BA56" i="3"/>
  <c r="AO55" i="3"/>
  <c r="AG54" i="3"/>
  <c r="Y53" i="3"/>
  <c r="Q52" i="3"/>
  <c r="I51" i="3"/>
  <c r="A50" i="3"/>
  <c r="AW48" i="3"/>
  <c r="AO47" i="3"/>
  <c r="AG46" i="3"/>
  <c r="Y45" i="3"/>
  <c r="AK44" i="3"/>
  <c r="AC43" i="3"/>
  <c r="U42" i="3"/>
  <c r="M41" i="3"/>
  <c r="E40" i="3"/>
  <c r="BA38" i="3"/>
  <c r="AS37" i="3"/>
  <c r="AK36" i="3"/>
  <c r="AC35" i="3"/>
  <c r="U34" i="3"/>
  <c r="M33" i="3"/>
  <c r="E32" i="3"/>
  <c r="BA30" i="3"/>
  <c r="AS29" i="3"/>
  <c r="AK28" i="3"/>
  <c r="AC27" i="3"/>
  <c r="U26" i="3"/>
  <c r="M25" i="3"/>
  <c r="E24" i="3"/>
  <c r="BA22" i="3"/>
  <c r="AS21" i="3"/>
  <c r="AK20" i="3"/>
  <c r="AC19" i="3"/>
  <c r="U18" i="3"/>
  <c r="M17" i="3"/>
  <c r="E16" i="3"/>
  <c r="BA14" i="3"/>
  <c r="AS13" i="3"/>
  <c r="AK12" i="3"/>
  <c r="AC11" i="3"/>
  <c r="U10" i="3"/>
  <c r="AJ44" i="3"/>
  <c r="AB43" i="3"/>
  <c r="T42" i="3"/>
  <c r="L41" i="3"/>
  <c r="D40" i="3"/>
  <c r="AZ38" i="3"/>
  <c r="AR37" i="3"/>
  <c r="AJ36" i="3"/>
  <c r="AB35" i="3"/>
  <c r="T34" i="3"/>
  <c r="L33" i="3"/>
  <c r="D32" i="3"/>
  <c r="AZ30" i="3"/>
  <c r="AR29" i="3"/>
  <c r="AJ28" i="3"/>
  <c r="AB27" i="3"/>
  <c r="T26" i="3"/>
  <c r="L25" i="3"/>
  <c r="D24" i="3"/>
  <c r="AZ22" i="3"/>
  <c r="AR21" i="3"/>
  <c r="AJ20" i="3"/>
  <c r="AB19" i="3"/>
  <c r="T18" i="3"/>
  <c r="L17" i="3"/>
  <c r="D16" i="3"/>
  <c r="AZ14" i="3"/>
  <c r="AR13" i="3"/>
  <c r="AJ12" i="3"/>
  <c r="AB11" i="3"/>
  <c r="T10" i="3"/>
  <c r="AY44" i="3"/>
  <c r="AQ43" i="3"/>
  <c r="AI42" i="3"/>
  <c r="AA41" i="3"/>
  <c r="S40" i="3"/>
  <c r="K39" i="3"/>
  <c r="C38" i="3"/>
  <c r="AY36" i="3"/>
  <c r="AQ35" i="3"/>
  <c r="AI34" i="3"/>
  <c r="AA33" i="3"/>
  <c r="S32" i="3"/>
  <c r="K31" i="3"/>
  <c r="C30" i="3"/>
  <c r="AY28" i="3"/>
  <c r="AQ27" i="3"/>
  <c r="AI26" i="3"/>
  <c r="AA25" i="3"/>
  <c r="S24" i="3"/>
  <c r="K23" i="3"/>
  <c r="C22" i="3"/>
  <c r="AY20" i="3"/>
  <c r="AQ19" i="3"/>
  <c r="AI18" i="3"/>
  <c r="AA17" i="3"/>
  <c r="S16" i="3"/>
  <c r="K15" i="3"/>
  <c r="C14" i="3"/>
  <c r="AY12" i="3"/>
  <c r="T23" i="3"/>
  <c r="D21" i="3"/>
  <c r="AR18" i="3"/>
  <c r="AB16" i="3"/>
  <c r="L14" i="3"/>
  <c r="AZ11" i="3"/>
  <c r="S45" i="3"/>
  <c r="C43" i="3"/>
  <c r="AQ40" i="3"/>
  <c r="AA38" i="3"/>
  <c r="K36" i="3"/>
  <c r="AY33" i="3"/>
  <c r="AI31" i="3"/>
  <c r="S29" i="3"/>
  <c r="C27" i="3"/>
  <c r="AQ24" i="3"/>
  <c r="AA22" i="3"/>
  <c r="K20" i="3"/>
  <c r="AY17" i="3"/>
  <c r="G16" i="3"/>
  <c r="AE14" i="3"/>
  <c r="C13" i="3"/>
  <c r="AM11" i="3"/>
  <c r="AE10" i="3"/>
  <c r="W9" i="3"/>
  <c r="AP44" i="3"/>
  <c r="AH43" i="3"/>
  <c r="Z42" i="3"/>
  <c r="R41" i="3"/>
  <c r="J40" i="3"/>
  <c r="B39" i="3"/>
  <c r="AX37" i="3"/>
  <c r="AP36" i="3"/>
  <c r="AH35" i="3"/>
  <c r="Z34" i="3"/>
  <c r="R33" i="3"/>
  <c r="J32" i="3"/>
  <c r="B31" i="3"/>
  <c r="AX29" i="3"/>
  <c r="AP28" i="3"/>
  <c r="AH27" i="3"/>
  <c r="Z26" i="3"/>
  <c r="R25" i="3"/>
  <c r="J24" i="3"/>
  <c r="B23" i="3"/>
  <c r="AX21" i="3"/>
  <c r="AP20" i="3"/>
  <c r="AH19" i="3"/>
  <c r="Z18" i="3"/>
  <c r="R17" i="3"/>
  <c r="J16" i="3"/>
  <c r="B15" i="3"/>
  <c r="AX13" i="3"/>
  <c r="AP12" i="3"/>
  <c r="AH11" i="3"/>
  <c r="Z10" i="3"/>
  <c r="R9" i="3"/>
  <c r="AM8" i="3"/>
  <c r="AE7" i="3"/>
  <c r="W6" i="3"/>
  <c r="O5" i="3"/>
  <c r="G4" i="3"/>
  <c r="BC2" i="3"/>
  <c r="AU1" i="3"/>
  <c r="M107" i="2"/>
  <c r="I103" i="2"/>
  <c r="E99" i="2"/>
  <c r="A95" i="2"/>
  <c r="L90" i="2"/>
  <c r="H86" i="2"/>
  <c r="D82" i="2"/>
  <c r="O77" i="2"/>
  <c r="K73" i="2"/>
  <c r="G69" i="2"/>
  <c r="C65" i="2"/>
  <c r="N60" i="2"/>
  <c r="J56" i="2"/>
  <c r="F52" i="2"/>
  <c r="B48" i="2"/>
  <c r="M43" i="2"/>
  <c r="I39" i="2"/>
  <c r="E35" i="2"/>
  <c r="A31" i="2"/>
  <c r="L26" i="2"/>
  <c r="H22" i="2"/>
  <c r="D18" i="2"/>
  <c r="O13" i="2"/>
  <c r="K9" i="2"/>
  <c r="L9" i="3"/>
  <c r="B8" i="3"/>
  <c r="AX6" i="3"/>
  <c r="AP5" i="3"/>
  <c r="AH4" i="3"/>
  <c r="Z3" i="3"/>
  <c r="R2" i="3"/>
  <c r="J1" i="3"/>
  <c r="F105" i="2"/>
  <c r="B101" i="2"/>
  <c r="M96" i="2"/>
  <c r="I92" i="2"/>
  <c r="E88" i="2"/>
  <c r="A84" i="2"/>
  <c r="L79" i="2"/>
  <c r="H75" i="2"/>
  <c r="D71" i="2"/>
  <c r="O66" i="2"/>
  <c r="K62" i="2"/>
  <c r="G58" i="2"/>
  <c r="C54" i="2"/>
  <c r="N49" i="2"/>
  <c r="J45" i="2"/>
  <c r="F41" i="2"/>
  <c r="B37" i="2"/>
  <c r="M32" i="2"/>
  <c r="I28" i="2"/>
  <c r="E24" i="2"/>
  <c r="A20" i="2"/>
  <c r="L15" i="2"/>
  <c r="H11" i="2"/>
  <c r="D7" i="2"/>
  <c r="E9" i="3"/>
  <c r="BA7" i="3"/>
  <c r="AS6" i="3"/>
  <c r="AK5" i="3"/>
  <c r="AC4" i="3"/>
  <c r="U3" i="3"/>
  <c r="M2" i="3"/>
  <c r="AN23" i="3"/>
  <c r="X21" i="3"/>
  <c r="H19" i="3"/>
  <c r="AV16" i="3"/>
  <c r="AF14" i="3"/>
  <c r="P12" i="3"/>
  <c r="BD9" i="3"/>
  <c r="W43" i="3"/>
  <c r="G41" i="3"/>
  <c r="AU38" i="3"/>
  <c r="AE36" i="3"/>
  <c r="O34" i="3"/>
  <c r="BC31" i="3"/>
  <c r="AM29" i="3"/>
  <c r="W27" i="3"/>
  <c r="G25" i="3"/>
  <c r="AU22" i="3"/>
  <c r="AE20" i="3"/>
  <c r="O18" i="3"/>
  <c r="W16" i="3"/>
  <c r="AU14" i="3"/>
  <c r="S13" i="3"/>
  <c r="AY11" i="3"/>
  <c r="AQ10" i="3"/>
  <c r="AI9" i="3"/>
  <c r="BB44" i="3"/>
  <c r="AT43" i="3"/>
  <c r="AL42" i="3"/>
  <c r="AD41" i="3"/>
  <c r="V40" i="3"/>
  <c r="N39" i="3"/>
  <c r="F38" i="3"/>
  <c r="BB36" i="3"/>
  <c r="AT35" i="3"/>
  <c r="AL34" i="3"/>
  <c r="AD33" i="3"/>
  <c r="V32" i="3"/>
  <c r="N31" i="3"/>
  <c r="F30" i="3"/>
  <c r="BB28" i="3"/>
  <c r="AT27" i="3"/>
  <c r="AL26" i="3"/>
  <c r="AD25" i="3"/>
  <c r="V24" i="3"/>
  <c r="N23" i="3"/>
  <c r="F22" i="3"/>
  <c r="BB20" i="3"/>
  <c r="AT19" i="3"/>
  <c r="AL18" i="3"/>
  <c r="AD17" i="3"/>
  <c r="V16" i="3"/>
  <c r="N15" i="3"/>
  <c r="F14" i="3"/>
  <c r="BB12" i="3"/>
  <c r="AT11" i="3"/>
  <c r="AL10" i="3"/>
  <c r="AD9" i="3"/>
  <c r="AY8" i="3"/>
  <c r="AQ7" i="3"/>
  <c r="AI6" i="3"/>
  <c r="AA5" i="3"/>
  <c r="S4" i="3"/>
  <c r="K3" i="3"/>
  <c r="C2" i="3"/>
  <c r="J108" i="2"/>
  <c r="F104" i="2"/>
  <c r="B100" i="2"/>
  <c r="M95" i="2"/>
  <c r="I91" i="2"/>
  <c r="E87" i="2"/>
  <c r="A83" i="2"/>
  <c r="L78" i="2"/>
  <c r="H74" i="2"/>
  <c r="D70" i="2"/>
  <c r="O65" i="2"/>
  <c r="K61" i="2"/>
  <c r="G57" i="2"/>
  <c r="C53" i="2"/>
  <c r="N48" i="2"/>
  <c r="J44" i="2"/>
  <c r="F40" i="2"/>
  <c r="B36" i="2"/>
  <c r="M31" i="2"/>
  <c r="I27" i="2"/>
  <c r="E23" i="2"/>
  <c r="A19" i="2"/>
  <c r="L14" i="2"/>
  <c r="H10" i="2"/>
  <c r="AJ9" i="3"/>
  <c r="N8" i="3"/>
  <c r="F7" i="3"/>
  <c r="BB5" i="3"/>
  <c r="AT4" i="3"/>
  <c r="AL3" i="3"/>
  <c r="AD2" i="3"/>
  <c r="V1" i="3"/>
  <c r="C106" i="2"/>
  <c r="N101" i="2"/>
  <c r="J97" i="2"/>
  <c r="F93" i="2"/>
  <c r="B89" i="2"/>
  <c r="M84" i="2"/>
  <c r="I80" i="2"/>
  <c r="E76" i="2"/>
  <c r="A72" i="2"/>
  <c r="L67" i="2"/>
  <c r="H63" i="2"/>
  <c r="D59" i="2"/>
  <c r="O54" i="2"/>
  <c r="K50" i="2"/>
  <c r="G46" i="2"/>
  <c r="C42" i="2"/>
  <c r="N37" i="2"/>
  <c r="J33" i="2"/>
  <c r="F29" i="2"/>
  <c r="B25" i="2"/>
  <c r="M20" i="2"/>
  <c r="I16" i="2"/>
  <c r="E12" i="2"/>
  <c r="A8" i="2"/>
  <c r="Y9" i="3"/>
  <c r="I8" i="3"/>
  <c r="A7" i="3"/>
  <c r="AW5" i="3"/>
  <c r="AO4" i="3"/>
  <c r="AJ23" i="3"/>
  <c r="T21" i="3"/>
  <c r="D19" i="3"/>
  <c r="AR16" i="3"/>
  <c r="AB14" i="3"/>
  <c r="L12" i="3"/>
  <c r="J46" i="3"/>
  <c r="S43" i="3"/>
  <c r="C41" i="3"/>
  <c r="AQ38" i="3"/>
  <c r="AA36" i="3"/>
  <c r="K34" i="3"/>
  <c r="AY31" i="3"/>
  <c r="AI29" i="3"/>
  <c r="S27" i="3"/>
  <c r="C25" i="3"/>
  <c r="AQ22" i="3"/>
  <c r="AA20" i="3"/>
  <c r="K18" i="3"/>
  <c r="O16" i="3"/>
  <c r="AQ14" i="3"/>
  <c r="O13" i="3"/>
  <c r="AU11" i="3"/>
  <c r="AM10" i="3"/>
  <c r="AE9" i="3"/>
  <c r="AX44" i="3"/>
  <c r="AP43" i="3"/>
  <c r="AH42" i="3"/>
  <c r="Z41" i="3"/>
  <c r="R40" i="3"/>
  <c r="J39" i="3"/>
  <c r="B38" i="3"/>
  <c r="AX36" i="3"/>
  <c r="AP35" i="3"/>
  <c r="AH34" i="3"/>
  <c r="Z33" i="3"/>
  <c r="R32" i="3"/>
  <c r="J31" i="3"/>
  <c r="B30" i="3"/>
  <c r="AX28" i="3"/>
  <c r="AP27" i="3"/>
  <c r="AH26" i="3"/>
  <c r="Z25" i="3"/>
  <c r="R24" i="3"/>
  <c r="J23" i="3"/>
  <c r="B22" i="3"/>
  <c r="AX20" i="3"/>
  <c r="AP19" i="3"/>
  <c r="AH18" i="3"/>
  <c r="Z17" i="3"/>
  <c r="R16" i="3"/>
  <c r="J15" i="3"/>
  <c r="B14" i="3"/>
  <c r="AX12" i="3"/>
  <c r="AP11" i="3"/>
  <c r="AH10" i="3"/>
  <c r="Z9" i="3"/>
  <c r="AU8" i="3"/>
  <c r="AM7" i="3"/>
  <c r="AE6" i="3"/>
  <c r="W5" i="3"/>
  <c r="O4" i="3"/>
  <c r="G3" i="3"/>
  <c r="BC1" i="3"/>
  <c r="F108" i="2"/>
  <c r="B104" i="2"/>
  <c r="M99" i="2"/>
  <c r="I95" i="2"/>
  <c r="E91" i="2"/>
  <c r="A87" i="2"/>
  <c r="L82" i="2"/>
  <c r="H78" i="2"/>
  <c r="D74" i="2"/>
  <c r="O69" i="2"/>
  <c r="K65" i="2"/>
  <c r="G61" i="2"/>
  <c r="C57" i="2"/>
  <c r="N52" i="2"/>
  <c r="J48" i="2"/>
  <c r="F44" i="2"/>
  <c r="B40" i="2"/>
  <c r="M35" i="2"/>
  <c r="I31" i="2"/>
  <c r="E27" i="2"/>
  <c r="A23" i="2"/>
  <c r="L18" i="2"/>
  <c r="H14" i="2"/>
  <c r="D10" i="2"/>
  <c r="AB9" i="3"/>
  <c r="J8" i="3"/>
  <c r="B7" i="3"/>
  <c r="AX5" i="3"/>
  <c r="AP4" i="3"/>
  <c r="AH3" i="3"/>
  <c r="Z2" i="3"/>
  <c r="R1" i="3"/>
  <c r="N105" i="2"/>
  <c r="J101" i="2"/>
  <c r="F97" i="2"/>
  <c r="B93" i="2"/>
  <c r="M88" i="2"/>
  <c r="I84" i="2"/>
  <c r="E80" i="2"/>
  <c r="A76" i="2"/>
  <c r="L71" i="2"/>
  <c r="H67" i="2"/>
  <c r="D63" i="2"/>
  <c r="O58" i="2"/>
  <c r="K54" i="2"/>
  <c r="G50" i="2"/>
  <c r="C46" i="2"/>
  <c r="N41" i="2"/>
  <c r="J37" i="2"/>
  <c r="F33" i="2"/>
  <c r="B29" i="2"/>
  <c r="M24" i="2"/>
  <c r="I20" i="2"/>
  <c r="E16" i="2"/>
  <c r="A12" i="2"/>
  <c r="L7" i="2"/>
  <c r="Q9" i="3"/>
  <c r="E8" i="3"/>
  <c r="BA6" i="3"/>
  <c r="AS5" i="3"/>
  <c r="AK4" i="3"/>
  <c r="AC3" i="3"/>
  <c r="AN21" i="3"/>
  <c r="X19" i="3"/>
  <c r="H17" i="3"/>
  <c r="BD12" i="3"/>
  <c r="BC44" i="3"/>
  <c r="O43" i="3"/>
  <c r="AU41" i="3"/>
  <c r="W40" i="3"/>
  <c r="BC38" i="3"/>
  <c r="AU37" i="3"/>
  <c r="AM36" i="3"/>
  <c r="AE35" i="3"/>
  <c r="W34" i="3"/>
  <c r="O33" i="3"/>
  <c r="G32" i="3"/>
  <c r="BC30" i="3"/>
  <c r="AU29" i="3"/>
  <c r="AM28" i="3"/>
  <c r="AE27" i="3"/>
  <c r="W26" i="3"/>
  <c r="O25" i="3"/>
  <c r="G24" i="3"/>
  <c r="BC22" i="3"/>
  <c r="AU21" i="3"/>
  <c r="AM20" i="3"/>
  <c r="AE19" i="3"/>
  <c r="W18" i="3"/>
  <c r="O17" i="3"/>
  <c r="Q61" i="3"/>
  <c r="AG59" i="3"/>
  <c r="E58" i="3"/>
  <c r="AG56" i="3"/>
  <c r="Y55" i="3"/>
  <c r="Q54" i="3"/>
  <c r="I53" i="3"/>
  <c r="A52" i="3"/>
  <c r="AW50" i="3"/>
  <c r="AO49" i="3"/>
  <c r="AG48" i="3"/>
  <c r="Y47" i="3"/>
  <c r="Q46" i="3"/>
  <c r="AP45" i="3"/>
  <c r="U44" i="3"/>
  <c r="M43" i="3"/>
  <c r="E42" i="3"/>
  <c r="BA40" i="3"/>
  <c r="AS39" i="3"/>
  <c r="AK38" i="3"/>
  <c r="AC37" i="3"/>
  <c r="U36" i="3"/>
  <c r="M35" i="3"/>
  <c r="E34" i="3"/>
  <c r="BA32" i="3"/>
  <c r="AS31" i="3"/>
  <c r="AK30" i="3"/>
  <c r="AC29" i="3"/>
  <c r="U28" i="3"/>
  <c r="M27" i="3"/>
  <c r="E26" i="3"/>
  <c r="BA24" i="3"/>
  <c r="AS23" i="3"/>
  <c r="AK22" i="3"/>
  <c r="AC21" i="3"/>
  <c r="U20" i="3"/>
  <c r="M19" i="3"/>
  <c r="E18" i="3"/>
  <c r="BA16" i="3"/>
  <c r="AS15" i="3"/>
  <c r="AK14" i="3"/>
  <c r="AC13" i="3"/>
  <c r="U12" i="3"/>
  <c r="M11" i="3"/>
  <c r="AL45" i="3"/>
  <c r="T44" i="3"/>
  <c r="L43" i="3"/>
  <c r="D42" i="3"/>
  <c r="AZ40" i="3"/>
  <c r="AR39" i="3"/>
  <c r="AJ38" i="3"/>
  <c r="AB37" i="3"/>
  <c r="T36" i="3"/>
  <c r="L35" i="3"/>
  <c r="D34" i="3"/>
  <c r="AZ32" i="3"/>
  <c r="AR31" i="3"/>
  <c r="AJ30" i="3"/>
  <c r="AB29" i="3"/>
  <c r="T28" i="3"/>
  <c r="L27" i="3"/>
  <c r="D26" i="3"/>
  <c r="AZ24" i="3"/>
  <c r="AR23" i="3"/>
  <c r="AJ22" i="3"/>
  <c r="AB21" i="3"/>
  <c r="T20" i="3"/>
  <c r="L19" i="3"/>
  <c r="D18" i="3"/>
  <c r="AZ16" i="3"/>
  <c r="AR15" i="3"/>
  <c r="AJ14" i="3"/>
  <c r="AB13" i="3"/>
  <c r="T12" i="3"/>
  <c r="L11" i="3"/>
  <c r="D10" i="3"/>
  <c r="AI44" i="3"/>
  <c r="AA43" i="3"/>
  <c r="S42" i="3"/>
  <c r="K41" i="3"/>
  <c r="C40" i="3"/>
  <c r="AY38" i="3"/>
  <c r="AQ37" i="3"/>
  <c r="AI36" i="3"/>
  <c r="AA35" i="3"/>
  <c r="S34" i="3"/>
  <c r="K33" i="3"/>
  <c r="C32" i="3"/>
  <c r="AY30" i="3"/>
  <c r="AQ29" i="3"/>
  <c r="AI28" i="3"/>
  <c r="AA27" i="3"/>
  <c r="S26" i="3"/>
  <c r="K25" i="3"/>
  <c r="C24" i="3"/>
  <c r="AY22" i="3"/>
  <c r="AQ21" i="3"/>
  <c r="AI20" i="3"/>
  <c r="AA19" i="3"/>
  <c r="S18" i="3"/>
  <c r="K17" i="3"/>
  <c r="C16" i="3"/>
  <c r="AY14" i="3"/>
  <c r="AQ13" i="3"/>
  <c r="AI12" i="3"/>
  <c r="AR22" i="3"/>
  <c r="AB20" i="3"/>
  <c r="L18" i="3"/>
  <c r="AZ15" i="3"/>
  <c r="AJ13" i="3"/>
  <c r="T11" i="3"/>
  <c r="AQ44" i="3"/>
  <c r="AA42" i="3"/>
  <c r="K40" i="3"/>
  <c r="AY37" i="3"/>
  <c r="AI35" i="3"/>
  <c r="S33" i="3"/>
  <c r="C31" i="3"/>
  <c r="AQ28" i="3"/>
  <c r="AA26" i="3"/>
  <c r="K24" i="3"/>
  <c r="AY21" i="3"/>
  <c r="AI19" i="3"/>
  <c r="S17" i="3"/>
  <c r="AM15" i="3"/>
  <c r="K14" i="3"/>
  <c r="AM12" i="3"/>
  <c r="W11" i="3"/>
  <c r="O10" i="3"/>
  <c r="F46" i="3"/>
  <c r="Z44" i="3"/>
  <c r="R43" i="3"/>
  <c r="J42" i="3"/>
  <c r="B41" i="3"/>
  <c r="AX39" i="3"/>
  <c r="AP38" i="3"/>
  <c r="AH37" i="3"/>
  <c r="Z36" i="3"/>
  <c r="R35" i="3"/>
  <c r="J34" i="3"/>
  <c r="B33" i="3"/>
  <c r="AX31" i="3"/>
  <c r="AP30" i="3"/>
  <c r="AH29" i="3"/>
  <c r="Z28" i="3"/>
  <c r="R27" i="3"/>
  <c r="J26" i="3"/>
  <c r="B25" i="3"/>
  <c r="AX23" i="3"/>
  <c r="AP22" i="3"/>
  <c r="AH21" i="3"/>
  <c r="Z20" i="3"/>
  <c r="R19" i="3"/>
  <c r="J18" i="3"/>
  <c r="B17" i="3"/>
  <c r="AX15" i="3"/>
  <c r="AP14" i="3"/>
  <c r="AH13" i="3"/>
  <c r="Z12" i="3"/>
  <c r="R11" i="3"/>
  <c r="J10" i="3"/>
  <c r="BA9" i="3"/>
  <c r="W8" i="3"/>
  <c r="O7" i="3"/>
  <c r="G6" i="3"/>
  <c r="BC4" i="3"/>
  <c r="AU3" i="3"/>
  <c r="AM2" i="3"/>
  <c r="AE1" i="3"/>
  <c r="L106" i="2"/>
  <c r="H102" i="2"/>
  <c r="D98" i="2"/>
  <c r="O93" i="2"/>
  <c r="K89" i="2"/>
  <c r="G85" i="2"/>
  <c r="C81" i="2"/>
  <c r="N76" i="2"/>
  <c r="J72" i="2"/>
  <c r="F68" i="2"/>
  <c r="B64" i="2"/>
  <c r="M59" i="2"/>
  <c r="I55" i="2"/>
  <c r="E51" i="2"/>
  <c r="A47" i="2"/>
  <c r="L42" i="2"/>
  <c r="H38" i="2"/>
  <c r="D34" i="2"/>
  <c r="O29" i="2"/>
  <c r="K25" i="2"/>
  <c r="G21" i="2"/>
  <c r="C17" i="2"/>
  <c r="N12" i="2"/>
  <c r="J8" i="2"/>
  <c r="AX8" i="3"/>
  <c r="AP7" i="3"/>
  <c r="AH6" i="3"/>
  <c r="Z5" i="3"/>
  <c r="R4" i="3"/>
  <c r="J3" i="3"/>
  <c r="B2" i="3"/>
  <c r="I108" i="2"/>
  <c r="E104" i="2"/>
  <c r="A100" i="2"/>
  <c r="L95" i="2"/>
  <c r="H91" i="2"/>
  <c r="D87" i="2"/>
  <c r="O82" i="2"/>
  <c r="K78" i="2"/>
  <c r="G74" i="2"/>
  <c r="C70" i="2"/>
  <c r="N65" i="2"/>
  <c r="J61" i="2"/>
  <c r="F57" i="2"/>
  <c r="B53" i="2"/>
  <c r="M48" i="2"/>
  <c r="I44" i="2"/>
  <c r="E40" i="2"/>
  <c r="A36" i="2"/>
  <c r="L31" i="2"/>
  <c r="H27" i="2"/>
  <c r="D23" i="2"/>
  <c r="O18" i="2"/>
  <c r="K14" i="2"/>
  <c r="G10" i="2"/>
  <c r="C6" i="2"/>
  <c r="AS8" i="3"/>
  <c r="AK7" i="3"/>
  <c r="AC6" i="3"/>
  <c r="U5" i="3"/>
  <c r="M4" i="3"/>
  <c r="E3" i="3"/>
  <c r="BA1" i="3"/>
  <c r="H23" i="3"/>
  <c r="AV20" i="3"/>
  <c r="AF18" i="3"/>
  <c r="P16" i="3"/>
  <c r="BD13" i="3"/>
  <c r="AN11" i="3"/>
  <c r="G45" i="3"/>
  <c r="AU42" i="3"/>
  <c r="AE40" i="3"/>
  <c r="O38" i="3"/>
  <c r="BC35" i="3"/>
  <c r="AM33" i="3"/>
  <c r="W31" i="3"/>
  <c r="G29" i="3"/>
  <c r="AU26" i="3"/>
  <c r="AE24" i="3"/>
  <c r="O22" i="3"/>
  <c r="BC19" i="3"/>
  <c r="AM17" i="3"/>
  <c r="BC15" i="3"/>
  <c r="AA14" i="3"/>
  <c r="BC12" i="3"/>
  <c r="AI11" i="3"/>
  <c r="AA10" i="3"/>
  <c r="S9" i="3"/>
  <c r="AL44" i="3"/>
  <c r="AD43" i="3"/>
  <c r="V42" i="3"/>
  <c r="N41" i="3"/>
  <c r="F40" i="3"/>
  <c r="BB38" i="3"/>
  <c r="AT37" i="3"/>
  <c r="AL36" i="3"/>
  <c r="AD35" i="3"/>
  <c r="V34" i="3"/>
  <c r="N33" i="3"/>
  <c r="F32" i="3"/>
  <c r="BB30" i="3"/>
  <c r="AT29" i="3"/>
  <c r="AL28" i="3"/>
  <c r="AD27" i="3"/>
  <c r="V26" i="3"/>
  <c r="N25" i="3"/>
  <c r="F24" i="3"/>
  <c r="BB22" i="3"/>
  <c r="AT21" i="3"/>
  <c r="AL20" i="3"/>
  <c r="AD19" i="3"/>
  <c r="V18" i="3"/>
  <c r="N17" i="3"/>
  <c r="F16" i="3"/>
  <c r="BB14" i="3"/>
  <c r="AT13" i="3"/>
  <c r="AL12" i="3"/>
  <c r="AD11" i="3"/>
  <c r="V10" i="3"/>
  <c r="N9" i="3"/>
  <c r="AI8" i="3"/>
  <c r="AA7" i="3"/>
  <c r="S6" i="3"/>
  <c r="K5" i="3"/>
  <c r="C4" i="3"/>
  <c r="AY2" i="3"/>
  <c r="AQ1" i="3"/>
  <c r="I107" i="2"/>
  <c r="E103" i="2"/>
  <c r="A99" i="2"/>
  <c r="L94" i="2"/>
  <c r="H90" i="2"/>
  <c r="D86" i="2"/>
  <c r="O81" i="2"/>
  <c r="K77" i="2"/>
  <c r="G73" i="2"/>
  <c r="C69" i="2"/>
  <c r="N64" i="2"/>
  <c r="J60" i="2"/>
  <c r="F56" i="2"/>
  <c r="B52" i="2"/>
  <c r="M47" i="2"/>
  <c r="I43" i="2"/>
  <c r="E39" i="2"/>
  <c r="A35" i="2"/>
  <c r="L30" i="2"/>
  <c r="H26" i="2"/>
  <c r="D22" i="2"/>
  <c r="O17" i="2"/>
  <c r="K13" i="2"/>
  <c r="G9" i="2"/>
  <c r="F9" i="3"/>
  <c r="BB7" i="3"/>
  <c r="AT6" i="3"/>
  <c r="AL5" i="3"/>
  <c r="AD4" i="3"/>
  <c r="V3" i="3"/>
  <c r="N2" i="3"/>
  <c r="F1" i="3"/>
  <c r="B105" i="2"/>
  <c r="M100" i="2"/>
  <c r="I96" i="2"/>
  <c r="E92" i="2"/>
  <c r="A88" i="2"/>
  <c r="L83" i="2"/>
  <c r="H79" i="2"/>
  <c r="D75" i="2"/>
  <c r="O70" i="2"/>
  <c r="K66" i="2"/>
  <c r="G62" i="2"/>
  <c r="C58" i="2"/>
  <c r="N53" i="2"/>
  <c r="J49" i="2"/>
  <c r="F45" i="2"/>
  <c r="B41" i="2"/>
  <c r="M36" i="2"/>
  <c r="I32" i="2"/>
  <c r="E28" i="2"/>
  <c r="A24" i="2"/>
  <c r="L19" i="2"/>
  <c r="H15" i="2"/>
  <c r="D11" i="2"/>
  <c r="O6" i="2"/>
  <c r="A9" i="3"/>
  <c r="AW7" i="3"/>
  <c r="AO6" i="3"/>
  <c r="AG5" i="3"/>
  <c r="Y4" i="3"/>
  <c r="D23" i="3"/>
  <c r="AR20" i="3"/>
  <c r="AB18" i="3"/>
  <c r="L16" i="3"/>
  <c r="AZ13" i="3"/>
  <c r="AJ11" i="3"/>
  <c r="C45" i="3"/>
  <c r="AQ42" i="3"/>
  <c r="AA40" i="3"/>
  <c r="K38" i="3"/>
  <c r="AY35" i="3"/>
  <c r="AI33" i="3"/>
  <c r="S31" i="3"/>
  <c r="C29" i="3"/>
  <c r="AQ26" i="3"/>
  <c r="AA24" i="3"/>
  <c r="K22" i="3"/>
  <c r="AY19" i="3"/>
  <c r="AI17" i="3"/>
  <c r="AY15" i="3"/>
  <c r="W14" i="3"/>
  <c r="AU12" i="3"/>
  <c r="AE11" i="3"/>
  <c r="W10" i="3"/>
  <c r="O9" i="3"/>
  <c r="AH44" i="3"/>
  <c r="Z43" i="3"/>
  <c r="R42" i="3"/>
  <c r="J41" i="3"/>
  <c r="B40" i="3"/>
  <c r="AX38" i="3"/>
  <c r="AP37" i="3"/>
  <c r="AH36" i="3"/>
  <c r="Z35" i="3"/>
  <c r="R34" i="3"/>
  <c r="J33" i="3"/>
  <c r="AH28" i="3"/>
  <c r="B24" i="3"/>
  <c r="Z19" i="3"/>
  <c r="Z15" i="3"/>
  <c r="J13" i="3"/>
  <c r="AX10" i="3"/>
  <c r="G9" i="3"/>
  <c r="AU6" i="3"/>
  <c r="AE4" i="3"/>
  <c r="O2" i="3"/>
  <c r="C105" i="2"/>
  <c r="J96" i="2"/>
  <c r="B88" i="2"/>
  <c r="I79" i="2"/>
  <c r="A71" i="2"/>
  <c r="H62" i="2"/>
  <c r="O53" i="2"/>
  <c r="G45" i="2"/>
  <c r="N36" i="2"/>
  <c r="F28" i="2"/>
  <c r="M19" i="2"/>
  <c r="E11" i="2"/>
  <c r="Z8" i="3"/>
  <c r="J6" i="3"/>
  <c r="AX3" i="3"/>
  <c r="AH1" i="3"/>
  <c r="K102" i="2"/>
  <c r="C94" i="2"/>
  <c r="J85" i="2"/>
  <c r="B77" i="2"/>
  <c r="I68" i="2"/>
  <c r="A60" i="2"/>
  <c r="H51" i="2"/>
  <c r="O42" i="2"/>
  <c r="G34" i="2"/>
  <c r="N25" i="2"/>
  <c r="F17" i="2"/>
  <c r="M8" i="2"/>
  <c r="U8" i="3"/>
  <c r="E6" i="3"/>
  <c r="AS3" i="3"/>
  <c r="BD19" i="3"/>
  <c r="BD15" i="3"/>
  <c r="AN13" i="3"/>
  <c r="X11" i="3"/>
  <c r="AU44" i="3"/>
  <c r="AE42" i="3"/>
  <c r="O40" i="3"/>
  <c r="BC37" i="3"/>
  <c r="AM35" i="3"/>
  <c r="W33" i="3"/>
  <c r="G31" i="3"/>
  <c r="AU28" i="3"/>
  <c r="AE26" i="3"/>
  <c r="O24" i="3"/>
  <c r="BC21" i="3"/>
  <c r="AM19" i="3"/>
  <c r="W17" i="3"/>
  <c r="AU15" i="3"/>
  <c r="O14" i="3"/>
  <c r="AQ12" i="3"/>
  <c r="AA11" i="3"/>
  <c r="S10" i="3"/>
  <c r="K9" i="3"/>
  <c r="AD44" i="3"/>
  <c r="V43" i="3"/>
  <c r="N42" i="3"/>
  <c r="F41" i="3"/>
  <c r="BB39" i="3"/>
  <c r="AT38" i="3"/>
  <c r="AL37" i="3"/>
  <c r="AD36" i="3"/>
  <c r="V35" i="3"/>
  <c r="N34" i="3"/>
  <c r="F33" i="3"/>
  <c r="BB31" i="3"/>
  <c r="AT30" i="3"/>
  <c r="AL29" i="3"/>
  <c r="AD28" i="3"/>
  <c r="V27" i="3"/>
  <c r="N26" i="3"/>
  <c r="F25" i="3"/>
  <c r="BB23" i="3"/>
  <c r="AT22" i="3"/>
  <c r="AL21" i="3"/>
  <c r="AD20" i="3"/>
  <c r="V19" i="3"/>
  <c r="N18" i="3"/>
  <c r="F17" i="3"/>
  <c r="BB15" i="3"/>
  <c r="AT14" i="3"/>
  <c r="AL13" i="3"/>
  <c r="AD12" i="3"/>
  <c r="V11" i="3"/>
  <c r="N10" i="3"/>
  <c r="M10" i="3"/>
  <c r="AA8" i="3"/>
  <c r="S7" i="3"/>
  <c r="K6" i="3"/>
  <c r="C5" i="3"/>
  <c r="AY3" i="3"/>
  <c r="AQ2" i="3"/>
  <c r="AI1" i="3"/>
  <c r="A107" i="2"/>
  <c r="L102" i="2"/>
  <c r="H98" i="2"/>
  <c r="D94" i="2"/>
  <c r="O89" i="2"/>
  <c r="K85" i="2"/>
  <c r="G81" i="2"/>
  <c r="C77" i="2"/>
  <c r="N72" i="2"/>
  <c r="J68" i="2"/>
  <c r="F64" i="2"/>
  <c r="B60" i="2"/>
  <c r="M55" i="2"/>
  <c r="I51" i="2"/>
  <c r="E47" i="2"/>
  <c r="A43" i="2"/>
  <c r="L38" i="2"/>
  <c r="H34" i="2"/>
  <c r="D30" i="2"/>
  <c r="O25" i="2"/>
  <c r="K21" i="2"/>
  <c r="G17" i="2"/>
  <c r="C13" i="2"/>
  <c r="N8" i="2"/>
  <c r="BB8" i="3"/>
  <c r="AT7" i="3"/>
  <c r="AL6" i="3"/>
  <c r="AD5" i="3"/>
  <c r="V4" i="3"/>
  <c r="N3" i="3"/>
  <c r="F2" i="3"/>
  <c r="M108" i="2"/>
  <c r="I104" i="2"/>
  <c r="E100" i="2"/>
  <c r="A96" i="2"/>
  <c r="L91" i="2"/>
  <c r="H87" i="2"/>
  <c r="D83" i="2"/>
  <c r="O78" i="2"/>
  <c r="K74" i="2"/>
  <c r="G70" i="2"/>
  <c r="C66" i="2"/>
  <c r="N61" i="2"/>
  <c r="J57" i="2"/>
  <c r="F53" i="2"/>
  <c r="B49" i="2"/>
  <c r="M44" i="2"/>
  <c r="I40" i="2"/>
  <c r="E36" i="2"/>
  <c r="A32" i="2"/>
  <c r="L27" i="2"/>
  <c r="H23" i="2"/>
  <c r="D19" i="2"/>
  <c r="O14" i="2"/>
  <c r="K10" i="2"/>
  <c r="G6" i="2"/>
  <c r="AW8" i="3"/>
  <c r="AO7" i="3"/>
  <c r="AG6" i="3"/>
  <c r="Y5" i="3"/>
  <c r="Q4" i="3"/>
  <c r="I3" i="3"/>
  <c r="A2" i="3"/>
  <c r="H108" i="2"/>
  <c r="U2" i="3"/>
  <c r="N106" i="2"/>
  <c r="J102" i="2"/>
  <c r="F98" i="2"/>
  <c r="B94" i="2"/>
  <c r="M89" i="2"/>
  <c r="I85" i="2"/>
  <c r="E81" i="2"/>
  <c r="A77" i="2"/>
  <c r="L72" i="2"/>
  <c r="H68" i="2"/>
  <c r="D64" i="2"/>
  <c r="O59" i="2"/>
  <c r="K55" i="2"/>
  <c r="G51" i="2"/>
  <c r="C47" i="2"/>
  <c r="N42" i="2"/>
  <c r="J38" i="2"/>
  <c r="F34" i="2"/>
  <c r="B30" i="2"/>
  <c r="M25" i="2"/>
  <c r="I21" i="2"/>
  <c r="E17" i="2"/>
  <c r="A13" i="2"/>
  <c r="L8" i="2"/>
  <c r="AV9" i="3"/>
  <c r="T8" i="3"/>
  <c r="L7" i="3"/>
  <c r="D6" i="3"/>
  <c r="AZ4" i="3"/>
  <c r="AR3" i="3"/>
  <c r="AJ2" i="3"/>
  <c r="AB1" i="3"/>
  <c r="I106" i="2"/>
  <c r="E102" i="2"/>
  <c r="A98" i="2"/>
  <c r="L93" i="2"/>
  <c r="H89" i="2"/>
  <c r="D85" i="2"/>
  <c r="O80" i="2"/>
  <c r="K76" i="2"/>
  <c r="G72" i="2"/>
  <c r="C68" i="2"/>
  <c r="N63" i="2"/>
  <c r="J59" i="2"/>
  <c r="F55" i="2"/>
  <c r="B51" i="2"/>
  <c r="M46" i="2"/>
  <c r="E38" i="2"/>
  <c r="A34" i="2"/>
  <c r="L29" i="2"/>
  <c r="H25" i="2"/>
  <c r="D21" i="2"/>
  <c r="O16" i="2"/>
  <c r="K12" i="2"/>
  <c r="G8" i="2"/>
  <c r="O5" i="2"/>
  <c r="K5" i="2"/>
  <c r="J3" i="2"/>
  <c r="I3" i="2"/>
  <c r="E1" i="2"/>
  <c r="C64" i="2"/>
  <c r="B47" i="2"/>
  <c r="D33" i="2"/>
  <c r="A14" i="2"/>
  <c r="I1" i="2"/>
  <c r="AO2" i="3"/>
  <c r="O107" i="2"/>
  <c r="G103" i="2"/>
  <c r="C99" i="2"/>
  <c r="J90" i="2"/>
  <c r="F86" i="2"/>
  <c r="M77" i="2"/>
  <c r="E69" i="2"/>
  <c r="L60" i="2"/>
  <c r="D52" i="2"/>
  <c r="K43" i="2"/>
  <c r="N30" i="2"/>
  <c r="F22" i="2"/>
  <c r="M13" i="2"/>
  <c r="E5" i="2"/>
  <c r="X7" i="3"/>
  <c r="H5" i="3"/>
  <c r="AV2" i="3"/>
  <c r="F107" i="2"/>
  <c r="I94" i="2"/>
  <c r="A86" i="2"/>
  <c r="D73" i="2"/>
  <c r="G60" i="2"/>
  <c r="J47" i="2"/>
  <c r="M34" i="2"/>
  <c r="A22" i="2"/>
  <c r="D9" i="2"/>
  <c r="G4" i="2"/>
  <c r="H96" i="2"/>
  <c r="A73" i="2"/>
  <c r="K35" i="2"/>
  <c r="D12" i="2"/>
  <c r="P5" i="3"/>
  <c r="I86" i="2"/>
  <c r="L41" i="2"/>
  <c r="H5" i="2"/>
  <c r="E105" i="2"/>
  <c r="L96" i="2"/>
  <c r="O83" i="2"/>
  <c r="G75" i="2"/>
  <c r="J62" i="2"/>
  <c r="B54" i="2"/>
  <c r="E41" i="2"/>
  <c r="L32" i="2"/>
  <c r="O19" i="2"/>
  <c r="G11" i="2"/>
  <c r="AZ7" i="3"/>
  <c r="AB4" i="3"/>
  <c r="L2" i="3"/>
  <c r="K100" i="2"/>
  <c r="N87" i="2"/>
  <c r="F79" i="2"/>
  <c r="M70" i="2"/>
  <c r="A58" i="2"/>
  <c r="H49" i="2"/>
  <c r="K36" i="2"/>
  <c r="C28" i="2"/>
  <c r="F15" i="2"/>
  <c r="H3" i="2"/>
  <c r="O1" i="2"/>
  <c r="J66" i="2"/>
  <c r="J34" i="2"/>
  <c r="A10" i="3"/>
  <c r="O108" i="2"/>
  <c r="N75" i="2"/>
  <c r="J23" i="2"/>
  <c r="B106" i="2"/>
  <c r="B90" i="2"/>
  <c r="K67" i="2"/>
  <c r="C43" i="2"/>
  <c r="L20" i="2"/>
  <c r="B32" i="3"/>
  <c r="Z27" i="3"/>
  <c r="AX22" i="3"/>
  <c r="R18" i="3"/>
  <c r="AX14" i="3"/>
  <c r="AH12" i="3"/>
  <c r="R10" i="3"/>
  <c r="AE8" i="3"/>
  <c r="O6" i="3"/>
  <c r="BC3" i="3"/>
  <c r="AM1" i="3"/>
  <c r="A103" i="2"/>
  <c r="H94" i="2"/>
  <c r="O85" i="2"/>
  <c r="G77" i="2"/>
  <c r="N68" i="2"/>
  <c r="F60" i="2"/>
  <c r="M51" i="2"/>
  <c r="E43" i="2"/>
  <c r="L34" i="2"/>
  <c r="D26" i="2"/>
  <c r="K17" i="2"/>
  <c r="C9" i="2"/>
  <c r="AX7" i="3"/>
  <c r="AH5" i="3"/>
  <c r="R3" i="3"/>
  <c r="B1" i="3"/>
  <c r="I100" i="2"/>
  <c r="A92" i="2"/>
  <c r="H83" i="2"/>
  <c r="O74" i="2"/>
  <c r="G66" i="2"/>
  <c r="N57" i="2"/>
  <c r="F49" i="2"/>
  <c r="M40" i="2"/>
  <c r="E32" i="2"/>
  <c r="L23" i="2"/>
  <c r="D15" i="2"/>
  <c r="K6" i="2"/>
  <c r="AS7" i="3"/>
  <c r="AC5" i="3"/>
  <c r="X23" i="3"/>
  <c r="AV18" i="3"/>
  <c r="X15" i="3"/>
  <c r="H13" i="3"/>
  <c r="AV10" i="3"/>
  <c r="O44" i="3"/>
  <c r="BC41" i="3"/>
  <c r="AM39" i="3"/>
  <c r="W37" i="3"/>
  <c r="G35" i="3"/>
  <c r="AU32" i="3"/>
  <c r="AE30" i="3"/>
  <c r="O28" i="3"/>
  <c r="BC25" i="3"/>
  <c r="AM23" i="3"/>
  <c r="W21" i="3"/>
  <c r="G19" i="3"/>
  <c r="BC16" i="3"/>
  <c r="W15" i="3"/>
  <c r="AY13" i="3"/>
  <c r="W12" i="3"/>
  <c r="K11" i="3"/>
  <c r="C10" i="3"/>
  <c r="W45" i="3"/>
  <c r="N44" i="3"/>
  <c r="F43" i="3"/>
  <c r="BB41" i="3"/>
  <c r="AT40" i="3"/>
  <c r="AL39" i="3"/>
  <c r="AD38" i="3"/>
  <c r="V37" i="3"/>
  <c r="N36" i="3"/>
  <c r="F35" i="3"/>
  <c r="BB33" i="3"/>
  <c r="AT32" i="3"/>
  <c r="AL31" i="3"/>
  <c r="AD30" i="3"/>
  <c r="V29" i="3"/>
  <c r="N28" i="3"/>
  <c r="F27" i="3"/>
  <c r="BB25" i="3"/>
  <c r="AT24" i="3"/>
  <c r="AL23" i="3"/>
  <c r="AD22" i="3"/>
  <c r="V21" i="3"/>
  <c r="N20" i="3"/>
  <c r="F19" i="3"/>
  <c r="BB17" i="3"/>
  <c r="AT16" i="3"/>
  <c r="AL15" i="3"/>
  <c r="AD14" i="3"/>
  <c r="V13" i="3"/>
  <c r="N12" i="3"/>
  <c r="F11" i="3"/>
  <c r="BB9" i="3"/>
  <c r="AC9" i="3"/>
  <c r="K8" i="3"/>
  <c r="C7" i="3"/>
  <c r="AY5" i="3"/>
  <c r="AQ4" i="3"/>
  <c r="AI3" i="3"/>
  <c r="AA2" i="3"/>
  <c r="S1" i="3"/>
  <c r="O105" i="2"/>
  <c r="K101" i="2"/>
  <c r="G97" i="2"/>
  <c r="C93" i="2"/>
  <c r="N88" i="2"/>
  <c r="J84" i="2"/>
  <c r="F80" i="2"/>
  <c r="B76" i="2"/>
  <c r="M71" i="2"/>
  <c r="I67" i="2"/>
  <c r="E63" i="2"/>
  <c r="A59" i="2"/>
  <c r="L54" i="2"/>
  <c r="H50" i="2"/>
  <c r="D46" i="2"/>
  <c r="O41" i="2"/>
  <c r="K37" i="2"/>
  <c r="G33" i="2"/>
  <c r="C29" i="2"/>
  <c r="N24" i="2"/>
  <c r="J20" i="2"/>
  <c r="F16" i="2"/>
  <c r="B12" i="2"/>
  <c r="M7" i="2"/>
  <c r="AL8" i="3"/>
  <c r="AD7" i="3"/>
  <c r="V6" i="3"/>
  <c r="N5" i="3"/>
  <c r="F4" i="3"/>
  <c r="BB2" i="3"/>
  <c r="AT1" i="3"/>
  <c r="L107" i="2"/>
  <c r="H103" i="2"/>
  <c r="D99" i="2"/>
  <c r="O94" i="2"/>
  <c r="K90" i="2"/>
  <c r="G86" i="2"/>
  <c r="C82" i="2"/>
  <c r="N77" i="2"/>
  <c r="J73" i="2"/>
  <c r="F69" i="2"/>
  <c r="B65" i="2"/>
  <c r="M60" i="2"/>
  <c r="I56" i="2"/>
  <c r="E52" i="2"/>
  <c r="A48" i="2"/>
  <c r="L43" i="2"/>
  <c r="H39" i="2"/>
  <c r="D35" i="2"/>
  <c r="O30" i="2"/>
  <c r="K26" i="2"/>
  <c r="G22" i="2"/>
  <c r="C18" i="2"/>
  <c r="N13" i="2"/>
  <c r="J9" i="2"/>
  <c r="F5" i="2"/>
  <c r="AG8" i="3"/>
  <c r="Y7" i="3"/>
  <c r="Q6" i="3"/>
  <c r="I5" i="3"/>
  <c r="A4" i="3"/>
  <c r="AW2" i="3"/>
  <c r="AO1" i="3"/>
  <c r="G107" i="2"/>
  <c r="AS1" i="3"/>
  <c r="M105" i="2"/>
  <c r="I101" i="2"/>
  <c r="E97" i="2"/>
  <c r="A93" i="2"/>
  <c r="L88" i="2"/>
  <c r="H84" i="2"/>
  <c r="D80" i="2"/>
  <c r="O75" i="2"/>
  <c r="K71" i="2"/>
  <c r="G67" i="2"/>
  <c r="C63" i="2"/>
  <c r="N58" i="2"/>
  <c r="J54" i="2"/>
  <c r="F50" i="2"/>
  <c r="B46" i="2"/>
  <c r="M41" i="2"/>
  <c r="I37" i="2"/>
  <c r="E33" i="2"/>
  <c r="A29" i="2"/>
  <c r="L24" i="2"/>
  <c r="H20" i="2"/>
  <c r="D16" i="2"/>
  <c r="O11" i="2"/>
  <c r="K7" i="2"/>
  <c r="P9" i="3"/>
  <c r="D8" i="3"/>
  <c r="AZ6" i="3"/>
  <c r="AR5" i="3"/>
  <c r="AJ4" i="3"/>
  <c r="AB3" i="3"/>
  <c r="T2" i="3"/>
  <c r="L1" i="3"/>
  <c r="H105" i="2"/>
  <c r="D101" i="2"/>
  <c r="O96" i="2"/>
  <c r="K92" i="2"/>
  <c r="G88" i="2"/>
  <c r="C84" i="2"/>
  <c r="N79" i="2"/>
  <c r="J75" i="2"/>
  <c r="F71" i="2"/>
  <c r="B67" i="2"/>
  <c r="M62" i="2"/>
  <c r="I58" i="2"/>
  <c r="E54" i="2"/>
  <c r="A50" i="2"/>
  <c r="L45" i="2"/>
  <c r="H41" i="2"/>
  <c r="D37" i="2"/>
  <c r="O32" i="2"/>
  <c r="K28" i="2"/>
  <c r="G24" i="2"/>
  <c r="C20" i="2"/>
  <c r="N15" i="2"/>
  <c r="J11" i="2"/>
  <c r="F7" i="2"/>
  <c r="A4" i="2"/>
  <c r="N2" i="2"/>
  <c r="I2" i="2"/>
  <c r="H2" i="2"/>
  <c r="E98" i="2"/>
  <c r="M58" i="2"/>
  <c r="M42" i="2"/>
  <c r="N27" i="2"/>
  <c r="L9" i="2"/>
  <c r="L1" i="2"/>
  <c r="I2" i="3"/>
  <c r="J106" i="2"/>
  <c r="F102" i="2"/>
  <c r="B98" i="2"/>
  <c r="M93" i="2"/>
  <c r="I89" i="2"/>
  <c r="E85" i="2"/>
  <c r="A81" i="2"/>
  <c r="L76" i="2"/>
  <c r="H72" i="2"/>
  <c r="D68" i="2"/>
  <c r="O63" i="2"/>
  <c r="K59" i="2"/>
  <c r="G55" i="2"/>
  <c r="C51" i="2"/>
  <c r="N46" i="2"/>
  <c r="J42" i="2"/>
  <c r="F38" i="2"/>
  <c r="B34" i="2"/>
  <c r="M29" i="2"/>
  <c r="I25" i="2"/>
  <c r="E21" i="2"/>
  <c r="A17" i="2"/>
  <c r="L12" i="2"/>
  <c r="H8" i="2"/>
  <c r="AN9" i="3"/>
  <c r="P8" i="3"/>
  <c r="H7" i="3"/>
  <c r="BD5" i="3"/>
  <c r="AV4" i="3"/>
  <c r="AN3" i="3"/>
  <c r="AF2" i="3"/>
  <c r="X1" i="3"/>
  <c r="E106" i="2"/>
  <c r="A102" i="2"/>
  <c r="L97" i="2"/>
  <c r="H93" i="2"/>
  <c r="D89" i="2"/>
  <c r="O84" i="2"/>
  <c r="K80" i="2"/>
  <c r="G76" i="2"/>
  <c r="C72" i="2"/>
  <c r="N67" i="2"/>
  <c r="J63" i="2"/>
  <c r="F59" i="2"/>
  <c r="B55" i="2"/>
  <c r="M50" i="2"/>
  <c r="I46" i="2"/>
  <c r="E42" i="2"/>
  <c r="A38" i="2"/>
  <c r="L33" i="2"/>
  <c r="H29" i="2"/>
  <c r="D25" i="2"/>
  <c r="O20" i="2"/>
  <c r="K16" i="2"/>
  <c r="G12" i="2"/>
  <c r="C8" i="2"/>
  <c r="N4" i="2"/>
  <c r="H4" i="2"/>
  <c r="F3" i="2"/>
  <c r="E3" i="2"/>
  <c r="Y2" i="3"/>
  <c r="F94" i="2"/>
  <c r="J82" i="2"/>
  <c r="L68" i="2"/>
  <c r="O55" i="2"/>
  <c r="D44" i="2"/>
  <c r="I33" i="2"/>
  <c r="K19" i="2"/>
  <c r="A9" i="2"/>
  <c r="AV7" i="3"/>
  <c r="X4" i="3"/>
  <c r="N107" i="2"/>
  <c r="B95" i="2"/>
  <c r="F83" i="2"/>
  <c r="J71" i="2"/>
  <c r="J55" i="2"/>
  <c r="H37" i="2"/>
  <c r="D17" i="2"/>
  <c r="B1" i="2"/>
  <c r="M3" i="3"/>
  <c r="A1" i="3"/>
  <c r="D104" i="2"/>
  <c r="O99" i="2"/>
  <c r="K95" i="2"/>
  <c r="G91" i="2"/>
  <c r="C87" i="2"/>
  <c r="N82" i="2"/>
  <c r="J78" i="2"/>
  <c r="F74" i="2"/>
  <c r="B70" i="2"/>
  <c r="M65" i="2"/>
  <c r="I61" i="2"/>
  <c r="E57" i="2"/>
  <c r="A53" i="2"/>
  <c r="L48" i="2"/>
  <c r="H44" i="2"/>
  <c r="D40" i="2"/>
  <c r="O35" i="2"/>
  <c r="K31" i="2"/>
  <c r="G27" i="2"/>
  <c r="C23" i="2"/>
  <c r="N18" i="2"/>
  <c r="J14" i="2"/>
  <c r="F10" i="2"/>
  <c r="B6" i="2"/>
  <c r="AR8" i="3"/>
  <c r="AJ7" i="3"/>
  <c r="AB6" i="3"/>
  <c r="T5" i="3"/>
  <c r="L4" i="3"/>
  <c r="D3" i="3"/>
  <c r="AZ1" i="3"/>
  <c r="C108" i="2"/>
  <c r="N103" i="2"/>
  <c r="J99" i="2"/>
  <c r="F95" i="2"/>
  <c r="B91" i="2"/>
  <c r="M86" i="2"/>
  <c r="I82" i="2"/>
  <c r="E78" i="2"/>
  <c r="A74" i="2"/>
  <c r="L69" i="2"/>
  <c r="H65" i="2"/>
  <c r="D61" i="2"/>
  <c r="O56" i="2"/>
  <c r="K52" i="2"/>
  <c r="G48" i="2"/>
  <c r="C44" i="2"/>
  <c r="N39" i="2"/>
  <c r="J35" i="2"/>
  <c r="F31" i="2"/>
  <c r="B27" i="2"/>
  <c r="M22" i="2"/>
  <c r="I18" i="2"/>
  <c r="E14" i="2"/>
  <c r="A10" i="2"/>
  <c r="L5" i="2"/>
  <c r="G2" i="2"/>
  <c r="H6" i="2"/>
  <c r="D6" i="2"/>
  <c r="M4" i="2"/>
  <c r="E93" i="2"/>
  <c r="E77" i="2"/>
  <c r="G63" i="2"/>
  <c r="H48" i="2"/>
  <c r="G31" i="2"/>
  <c r="J18" i="2"/>
  <c r="H8" i="3"/>
  <c r="AV3" i="3"/>
  <c r="K104" i="2"/>
  <c r="L89" i="2"/>
  <c r="I70" i="2"/>
  <c r="G52" i="2"/>
  <c r="G36" i="2"/>
  <c r="E18" i="2"/>
  <c r="C2" i="2"/>
  <c r="Q1" i="3"/>
  <c r="A105" i="2"/>
  <c r="I97" i="2"/>
  <c r="N86" i="2"/>
  <c r="C75" i="2"/>
  <c r="H64" i="2"/>
  <c r="M53" i="2"/>
  <c r="B42" i="2"/>
  <c r="E29" i="2"/>
  <c r="I17" i="2"/>
  <c r="M5" i="2"/>
  <c r="P7" i="3"/>
  <c r="H4" i="3"/>
  <c r="P1" i="3"/>
  <c r="D97" i="2"/>
  <c r="H85" i="2"/>
  <c r="K72" i="2"/>
  <c r="L57" i="2"/>
  <c r="J39" i="2"/>
  <c r="I22" i="2"/>
  <c r="J7" i="2"/>
  <c r="L2" i="2"/>
  <c r="G71" i="2"/>
  <c r="AV6" i="3"/>
  <c r="X3" i="3"/>
  <c r="H1" i="3"/>
  <c r="K96" i="2"/>
  <c r="C88" i="2"/>
  <c r="J79" i="2"/>
  <c r="B71" i="2"/>
  <c r="I62" i="2"/>
  <c r="A54" i="2"/>
  <c r="H45" i="2"/>
  <c r="O36" i="2"/>
  <c r="G28" i="2"/>
  <c r="N19" i="2"/>
  <c r="F11" i="2"/>
  <c r="L3" i="2"/>
  <c r="E2" i="2"/>
  <c r="N102" i="2"/>
  <c r="G79" i="2"/>
  <c r="L52" i="2"/>
  <c r="F30" i="2"/>
  <c r="H16" i="2"/>
  <c r="AN6" i="3"/>
  <c r="L105" i="2"/>
  <c r="D81" i="2"/>
  <c r="F51" i="2"/>
  <c r="O12" i="2"/>
  <c r="AK2" i="3"/>
  <c r="C103" i="2"/>
  <c r="J94" i="2"/>
  <c r="B86" i="2"/>
  <c r="I77" i="2"/>
  <c r="A69" i="2"/>
  <c r="H60" i="2"/>
  <c r="O51" i="2"/>
  <c r="G43" i="2"/>
  <c r="J30" i="2"/>
  <c r="B22" i="2"/>
  <c r="I13" i="2"/>
  <c r="E9" i="2"/>
  <c r="AB8" i="3"/>
  <c r="L6" i="3"/>
  <c r="AZ3" i="3"/>
  <c r="AJ1" i="3"/>
  <c r="M102" i="2"/>
  <c r="E94" i="2"/>
  <c r="L85" i="2"/>
  <c r="D77" i="2"/>
  <c r="O72" i="2"/>
  <c r="G64" i="2"/>
  <c r="N55" i="2"/>
  <c r="F47" i="2"/>
  <c r="M38" i="2"/>
  <c r="I34" i="2"/>
  <c r="A26" i="2"/>
  <c r="H17" i="2"/>
  <c r="D13" i="2"/>
  <c r="F1" i="2"/>
  <c r="B4" i="2"/>
  <c r="A89" i="2"/>
  <c r="B58" i="2"/>
  <c r="D28" i="2"/>
  <c r="BD6" i="3"/>
  <c r="H101" i="2"/>
  <c r="D65" i="2"/>
  <c r="C32" i="2"/>
  <c r="G5" i="2"/>
  <c r="G95" i="2"/>
  <c r="O71" i="2"/>
  <c r="AX30" i="3"/>
  <c r="R26" i="3"/>
  <c r="AP21" i="3"/>
  <c r="J17" i="3"/>
  <c r="R14" i="3"/>
  <c r="B12" i="3"/>
  <c r="AP9" i="3"/>
  <c r="BC7" i="3"/>
  <c r="AM5" i="3"/>
  <c r="W3" i="3"/>
  <c r="G1" i="3"/>
  <c r="N100" i="2"/>
  <c r="F92" i="2"/>
  <c r="M83" i="2"/>
  <c r="E75" i="2"/>
  <c r="L66" i="2"/>
  <c r="D58" i="2"/>
  <c r="K49" i="2"/>
  <c r="C41" i="2"/>
  <c r="J32" i="2"/>
  <c r="B24" i="2"/>
  <c r="I15" i="2"/>
  <c r="I10" i="3"/>
  <c r="R7" i="3"/>
  <c r="B5" i="3"/>
  <c r="AP2" i="3"/>
  <c r="O106" i="2"/>
  <c r="G98" i="2"/>
  <c r="N89" i="2"/>
  <c r="F81" i="2"/>
  <c r="M72" i="2"/>
  <c r="E64" i="2"/>
  <c r="L55" i="2"/>
  <c r="D47" i="2"/>
  <c r="K38" i="2"/>
  <c r="C30" i="2"/>
  <c r="J21" i="2"/>
  <c r="B13" i="2"/>
  <c r="AW9" i="3"/>
  <c r="M7" i="3"/>
  <c r="BA4" i="3"/>
  <c r="P22" i="3"/>
  <c r="AN17" i="3"/>
  <c r="AV14" i="3"/>
  <c r="AF12" i="3"/>
  <c r="P10" i="3"/>
  <c r="AM43" i="3"/>
  <c r="W41" i="3"/>
  <c r="G39" i="3"/>
  <c r="AU36" i="3"/>
  <c r="AE34" i="3"/>
  <c r="O32" i="3"/>
  <c r="BC29" i="3"/>
  <c r="AM27" i="3"/>
  <c r="W25" i="3"/>
  <c r="G23" i="3"/>
  <c r="AU20" i="3"/>
  <c r="AE18" i="3"/>
  <c r="AE16" i="3"/>
  <c r="C15" i="3"/>
  <c r="AE13" i="3"/>
  <c r="C12" i="3"/>
  <c r="AY10" i="3"/>
  <c r="AQ9" i="3"/>
  <c r="F45" i="3"/>
  <c r="BB43" i="3"/>
  <c r="AT42" i="3"/>
  <c r="AL41" i="3"/>
  <c r="AD40" i="3"/>
  <c r="V39" i="3"/>
  <c r="N38" i="3"/>
  <c r="F37" i="3"/>
  <c r="BB35" i="3"/>
  <c r="AT34" i="3"/>
  <c r="AL33" i="3"/>
  <c r="AD32" i="3"/>
  <c r="V31" i="3"/>
  <c r="N30" i="3"/>
  <c r="F29" i="3"/>
  <c r="BB27" i="3"/>
  <c r="AT26" i="3"/>
  <c r="AL25" i="3"/>
  <c r="AD24" i="3"/>
  <c r="V23" i="3"/>
  <c r="N22" i="3"/>
  <c r="F21" i="3"/>
  <c r="BB19" i="3"/>
  <c r="AT18" i="3"/>
  <c r="AL17" i="3"/>
  <c r="AD16" i="3"/>
  <c r="V15" i="3"/>
  <c r="N14" i="3"/>
  <c r="F13" i="3"/>
  <c r="BB11" i="3"/>
  <c r="AT10" i="3"/>
  <c r="AL9" i="3"/>
  <c r="C9" i="3"/>
  <c r="AY7" i="3"/>
  <c r="AQ6" i="3"/>
  <c r="AI5" i="3"/>
  <c r="AA4" i="3"/>
  <c r="S3" i="3"/>
  <c r="K2" i="3"/>
  <c r="C1" i="3"/>
  <c r="N104" i="2"/>
  <c r="J100" i="2"/>
  <c r="F96" i="2"/>
  <c r="B92" i="2"/>
  <c r="M87" i="2"/>
  <c r="I83" i="2"/>
  <c r="E79" i="2"/>
  <c r="A75" i="2"/>
  <c r="L70" i="2"/>
  <c r="H66" i="2"/>
  <c r="D62" i="2"/>
  <c r="O57" i="2"/>
  <c r="K53" i="2"/>
  <c r="G49" i="2"/>
  <c r="C45" i="2"/>
  <c r="N40" i="2"/>
  <c r="J36" i="2"/>
  <c r="F32" i="2"/>
  <c r="B28" i="2"/>
  <c r="M23" i="2"/>
  <c r="I19" i="2"/>
  <c r="E15" i="2"/>
  <c r="A11" i="2"/>
  <c r="AZ9" i="3"/>
  <c r="V8" i="3"/>
  <c r="N7" i="3"/>
  <c r="F6" i="3"/>
  <c r="BB4" i="3"/>
  <c r="AT3" i="3"/>
  <c r="AL2" i="3"/>
  <c r="AD1" i="3"/>
  <c r="K106" i="2"/>
  <c r="G102" i="2"/>
  <c r="C98" i="2"/>
  <c r="N93" i="2"/>
  <c r="J89" i="2"/>
  <c r="F85" i="2"/>
  <c r="B81" i="2"/>
  <c r="M76" i="2"/>
  <c r="I72" i="2"/>
  <c r="E68" i="2"/>
  <c r="A64" i="2"/>
  <c r="L59" i="2"/>
  <c r="H55" i="2"/>
  <c r="D51" i="2"/>
  <c r="O46" i="2"/>
  <c r="K42" i="2"/>
  <c r="G38" i="2"/>
  <c r="C34" i="2"/>
  <c r="N29" i="2"/>
  <c r="J25" i="2"/>
  <c r="F21" i="2"/>
  <c r="B17" i="2"/>
  <c r="M12" i="2"/>
  <c r="I8" i="2"/>
  <c r="AO9" i="3"/>
  <c r="Q8" i="3"/>
  <c r="I7" i="3"/>
  <c r="A6" i="3"/>
  <c r="AW4" i="3"/>
  <c r="AO3" i="3"/>
  <c r="AG2" i="3"/>
  <c r="Y1" i="3"/>
  <c r="AG3" i="3"/>
  <c r="M1" i="3"/>
  <c r="L104" i="2"/>
  <c r="H100" i="2"/>
  <c r="D96" i="2"/>
  <c r="O91" i="2"/>
  <c r="K87" i="2"/>
  <c r="G83" i="2"/>
  <c r="C79" i="2"/>
  <c r="N74" i="2"/>
  <c r="J70" i="2"/>
  <c r="F66" i="2"/>
  <c r="B62" i="2"/>
  <c r="M57" i="2"/>
  <c r="I53" i="2"/>
  <c r="E49" i="2"/>
  <c r="A45" i="2"/>
  <c r="L40" i="2"/>
  <c r="H36" i="2"/>
  <c r="D32" i="2"/>
  <c r="O27" i="2"/>
  <c r="K23" i="2"/>
  <c r="G19" i="2"/>
  <c r="C15" i="2"/>
  <c r="N10" i="2"/>
  <c r="J6" i="2"/>
  <c r="AZ8" i="3"/>
  <c r="AR7" i="3"/>
  <c r="AJ6" i="3"/>
  <c r="AB5" i="3"/>
  <c r="T4" i="3"/>
  <c r="L3" i="3"/>
  <c r="D2" i="3"/>
  <c r="K108" i="2"/>
  <c r="G104" i="2"/>
  <c r="C100" i="2"/>
  <c r="N95" i="2"/>
  <c r="J91" i="2"/>
  <c r="F87" i="2"/>
  <c r="B83" i="2"/>
  <c r="M78" i="2"/>
  <c r="I74" i="2"/>
  <c r="E70" i="2"/>
  <c r="A66" i="2"/>
  <c r="L61" i="2"/>
  <c r="H57" i="2"/>
  <c r="D53" i="2"/>
  <c r="O48" i="2"/>
  <c r="K44" i="2"/>
  <c r="G40" i="2"/>
  <c r="C36" i="2"/>
  <c r="N31" i="2"/>
  <c r="J27" i="2"/>
  <c r="F23" i="2"/>
  <c r="B19" i="2"/>
  <c r="M14" i="2"/>
  <c r="I10" i="2"/>
  <c r="E6" i="2"/>
  <c r="O2" i="2"/>
  <c r="A1" i="2"/>
  <c r="H1" i="2"/>
  <c r="G1" i="2"/>
  <c r="L73" i="2"/>
  <c r="I54" i="2"/>
  <c r="I38" i="2"/>
  <c r="K24" i="2"/>
  <c r="I6" i="2"/>
  <c r="D4" i="2"/>
  <c r="AG1" i="3"/>
  <c r="I105" i="2"/>
  <c r="E101" i="2"/>
  <c r="A97" i="2"/>
  <c r="L92" i="2"/>
  <c r="H88" i="2"/>
  <c r="D84" i="2"/>
  <c r="O79" i="2"/>
  <c r="K75" i="2"/>
  <c r="C67" i="2"/>
  <c r="N62" i="2"/>
  <c r="J58" i="2"/>
  <c r="F54" i="2"/>
  <c r="B50" i="2"/>
  <c r="M45" i="2"/>
  <c r="I41" i="2"/>
  <c r="E37" i="2"/>
  <c r="A33" i="2"/>
  <c r="L28" i="2"/>
  <c r="H24" i="2"/>
  <c r="D20" i="2"/>
  <c r="O15" i="2"/>
  <c r="K11" i="2"/>
  <c r="G7" i="2"/>
  <c r="H9" i="3"/>
  <c r="BD7" i="3"/>
  <c r="AN5" i="3"/>
  <c r="AF4" i="3"/>
  <c r="P2" i="3"/>
  <c r="D105" i="2"/>
  <c r="O100" i="2"/>
  <c r="G92" i="2"/>
  <c r="N83" i="2"/>
  <c r="F75" i="2"/>
  <c r="M66" i="2"/>
  <c r="E58" i="2"/>
  <c r="L49" i="2"/>
  <c r="D41" i="2"/>
  <c r="K32" i="2"/>
  <c r="C24" i="2"/>
  <c r="J15" i="2"/>
  <c r="B7" i="2"/>
  <c r="F2" i="2"/>
  <c r="D2" i="2"/>
  <c r="C91" i="2"/>
  <c r="I65" i="2"/>
  <c r="A41" i="2"/>
  <c r="N6" i="2"/>
  <c r="P3" i="3"/>
  <c r="N91" i="2"/>
  <c r="F67" i="2"/>
  <c r="B31" i="2"/>
  <c r="N3" i="2"/>
  <c r="K107" i="2"/>
  <c r="N98" i="2"/>
  <c r="F90" i="2"/>
  <c r="M81" i="2"/>
  <c r="E73" i="2"/>
  <c r="L64" i="2"/>
  <c r="D56" i="2"/>
  <c r="K47" i="2"/>
  <c r="C39" i="2"/>
  <c r="N34" i="2"/>
  <c r="F26" i="2"/>
  <c r="M17" i="2"/>
  <c r="A5" i="2"/>
  <c r="T7" i="3"/>
  <c r="D5" i="3"/>
  <c r="AR2" i="3"/>
  <c r="B107" i="2"/>
  <c r="I98" i="2"/>
  <c r="A90" i="2"/>
  <c r="H81" i="2"/>
  <c r="K68" i="2"/>
  <c r="C60" i="2"/>
  <c r="J51" i="2"/>
  <c r="B43" i="2"/>
  <c r="E30" i="2"/>
  <c r="L21" i="2"/>
  <c r="O8" i="2"/>
  <c r="K4" i="2"/>
  <c r="C4" i="2"/>
  <c r="J2" i="2"/>
  <c r="B74" i="2"/>
  <c r="E45" i="2"/>
  <c r="G15" i="2"/>
  <c r="BD2" i="3"/>
  <c r="G84" i="2"/>
  <c r="C48" i="2"/>
  <c r="B15" i="2"/>
  <c r="L108" i="2"/>
  <c r="O103" i="2"/>
  <c r="K83" i="2"/>
  <c r="AP29" i="3"/>
  <c r="J25" i="3"/>
  <c r="AH20" i="3"/>
  <c r="B16" i="3"/>
  <c r="AP13" i="3"/>
  <c r="Z11" i="3"/>
  <c r="J9" i="3"/>
  <c r="W7" i="3"/>
  <c r="G5" i="3"/>
  <c r="AU2" i="3"/>
  <c r="E107" i="2"/>
  <c r="L98" i="2"/>
  <c r="D90" i="2"/>
  <c r="K81" i="2"/>
  <c r="C73" i="2"/>
  <c r="J64" i="2"/>
  <c r="B56" i="2"/>
  <c r="I47" i="2"/>
  <c r="A39" i="2"/>
  <c r="H30" i="2"/>
  <c r="O21" i="2"/>
  <c r="G13" i="2"/>
  <c r="B9" i="3"/>
  <c r="AP6" i="3"/>
  <c r="Z4" i="3"/>
  <c r="J2" i="3"/>
  <c r="M104" i="2"/>
  <c r="E96" i="2"/>
  <c r="L87" i="2"/>
  <c r="D79" i="2"/>
  <c r="K70" i="2"/>
  <c r="C62" i="2"/>
  <c r="J53" i="2"/>
  <c r="B45" i="2"/>
  <c r="I36" i="2"/>
  <c r="A28" i="2"/>
  <c r="H19" i="2"/>
  <c r="O10" i="2"/>
  <c r="BA8" i="3"/>
  <c r="AK6" i="3"/>
  <c r="U4" i="3"/>
  <c r="H21" i="3"/>
  <c r="AF16" i="3"/>
  <c r="P14" i="3"/>
  <c r="BD11" i="3"/>
  <c r="Z45" i="3"/>
  <c r="G43" i="3"/>
  <c r="AU40" i="3"/>
  <c r="AE38" i="3"/>
  <c r="O36" i="3"/>
  <c r="BC33" i="3"/>
  <c r="AM31" i="3"/>
  <c r="W29" i="3"/>
  <c r="G27" i="3"/>
  <c r="AU24" i="3"/>
  <c r="AE22" i="3"/>
  <c r="O20" i="3"/>
  <c r="BC17" i="3"/>
  <c r="K16" i="3"/>
  <c r="AM14" i="3"/>
  <c r="G13" i="3"/>
  <c r="AQ11" i="3"/>
  <c r="AI10" i="3"/>
  <c r="AA9" i="3"/>
  <c r="AT44" i="3"/>
  <c r="AL43" i="3"/>
  <c r="AD42" i="3"/>
  <c r="V41" i="3"/>
  <c r="N40" i="3"/>
  <c r="F39" i="3"/>
  <c r="BB37" i="3"/>
  <c r="AT36" i="3"/>
  <c r="AL35" i="3"/>
  <c r="AD34" i="3"/>
  <c r="V33" i="3"/>
  <c r="N32" i="3"/>
  <c r="F31" i="3"/>
  <c r="BB29" i="3"/>
  <c r="AT28" i="3"/>
  <c r="AL27" i="3"/>
  <c r="AD26" i="3"/>
  <c r="V25" i="3"/>
  <c r="N24" i="3"/>
  <c r="F23" i="3"/>
  <c r="BB21" i="3"/>
  <c r="AT20" i="3"/>
  <c r="AL19" i="3"/>
  <c r="AD18" i="3"/>
  <c r="V17" i="3"/>
  <c r="N16" i="3"/>
  <c r="F15" i="3"/>
  <c r="BB13" i="3"/>
  <c r="AT12" i="3"/>
  <c r="AL11" i="3"/>
  <c r="AD10" i="3"/>
  <c r="V9" i="3"/>
  <c r="AQ8" i="3"/>
  <c r="AI7" i="3"/>
  <c r="AA6" i="3"/>
  <c r="S5" i="3"/>
  <c r="K4" i="3"/>
  <c r="C3" i="3"/>
  <c r="AY1" i="3"/>
  <c r="B108" i="2"/>
  <c r="M103" i="2"/>
  <c r="I99" i="2"/>
  <c r="E95" i="2"/>
  <c r="A91" i="2"/>
  <c r="L86" i="2"/>
  <c r="H82" i="2"/>
  <c r="D78" i="2"/>
  <c r="O73" i="2"/>
  <c r="K69" i="2"/>
  <c r="G65" i="2"/>
  <c r="C61" i="2"/>
  <c r="N56" i="2"/>
  <c r="J52" i="2"/>
  <c r="F48" i="2"/>
  <c r="B44" i="2"/>
  <c r="M39" i="2"/>
  <c r="I35" i="2"/>
  <c r="E31" i="2"/>
  <c r="A27" i="2"/>
  <c r="L22" i="2"/>
  <c r="H18" i="2"/>
  <c r="D14" i="2"/>
  <c r="O9" i="2"/>
  <c r="T9" i="3"/>
  <c r="F8" i="3"/>
  <c r="BB6" i="3"/>
  <c r="AT5" i="3"/>
  <c r="AL4" i="3"/>
  <c r="AD3" i="3"/>
  <c r="V2" i="3"/>
  <c r="N1" i="3"/>
  <c r="J105" i="2"/>
  <c r="F101" i="2"/>
  <c r="B97" i="2"/>
  <c r="M92" i="2"/>
  <c r="I88" i="2"/>
  <c r="E84" i="2"/>
  <c r="A80" i="2"/>
  <c r="L75" i="2"/>
  <c r="H71" i="2"/>
  <c r="D67" i="2"/>
  <c r="O62" i="2"/>
  <c r="K58" i="2"/>
  <c r="G54" i="2"/>
  <c r="C50" i="2"/>
  <c r="N45" i="2"/>
  <c r="J41" i="2"/>
  <c r="F37" i="2"/>
  <c r="B33" i="2"/>
  <c r="M28" i="2"/>
  <c r="I24" i="2"/>
  <c r="E20" i="2"/>
  <c r="A16" i="2"/>
  <c r="L11" i="2"/>
  <c r="H7" i="2"/>
  <c r="I9" i="3"/>
  <c r="A8" i="3"/>
  <c r="AW6" i="3"/>
  <c r="AO5" i="3"/>
  <c r="AG4" i="3"/>
  <c r="Y3" i="3"/>
  <c r="Q2" i="3"/>
  <c r="I1" i="3"/>
  <c r="BA2" i="3"/>
  <c r="D108" i="2"/>
  <c r="K103" i="2"/>
  <c r="G99" i="2"/>
  <c r="C95" i="2"/>
  <c r="N90" i="2"/>
  <c r="J86" i="2"/>
  <c r="F82" i="2"/>
  <c r="B78" i="2"/>
  <c r="M73" i="2"/>
  <c r="I69" i="2"/>
  <c r="E65" i="2"/>
  <c r="A61" i="2"/>
  <c r="L56" i="2"/>
  <c r="H52" i="2"/>
  <c r="D48" i="2"/>
  <c r="O43" i="2"/>
  <c r="K39" i="2"/>
  <c r="G35" i="2"/>
  <c r="C31" i="2"/>
  <c r="N26" i="2"/>
  <c r="J22" i="2"/>
  <c r="F18" i="2"/>
  <c r="B14" i="2"/>
  <c r="M9" i="2"/>
  <c r="I5" i="2"/>
  <c r="AJ8" i="3"/>
  <c r="AB7" i="3"/>
  <c r="T6" i="3"/>
  <c r="L5" i="3"/>
  <c r="D4" i="3"/>
  <c r="AZ2" i="3"/>
  <c r="AR1" i="3"/>
  <c r="J107" i="2"/>
  <c r="F103" i="2"/>
  <c r="B99" i="2"/>
  <c r="M94" i="2"/>
  <c r="I90" i="2"/>
  <c r="E86" i="2"/>
  <c r="A82" i="2"/>
  <c r="L77" i="2"/>
  <c r="H73" i="2"/>
  <c r="D69" i="2"/>
  <c r="O64" i="2"/>
  <c r="K60" i="2"/>
  <c r="G56" i="2"/>
  <c r="C52" i="2"/>
  <c r="N47" i="2"/>
  <c r="J43" i="2"/>
  <c r="F39" i="2"/>
  <c r="B35" i="2"/>
  <c r="M30" i="2"/>
  <c r="I26" i="2"/>
  <c r="E22" i="2"/>
  <c r="A18" i="2"/>
  <c r="L13" i="2"/>
  <c r="H9" i="2"/>
  <c r="D5" i="2"/>
  <c r="N1" i="2"/>
  <c r="L4" i="2"/>
  <c r="J4" i="2"/>
  <c r="K3" i="2"/>
  <c r="G68" i="2"/>
  <c r="E50" i="2"/>
  <c r="F35" i="2"/>
  <c r="F19" i="2"/>
  <c r="D3" i="2"/>
  <c r="Q3" i="3"/>
  <c r="E1" i="3"/>
  <c r="H104" i="2"/>
  <c r="D100" i="2"/>
  <c r="O95" i="2"/>
  <c r="K91" i="2"/>
  <c r="G87" i="2"/>
  <c r="C83" i="2"/>
  <c r="N78" i="2"/>
  <c r="J74" i="2"/>
  <c r="F70" i="2"/>
  <c r="B66" i="2"/>
  <c r="M61" i="2"/>
  <c r="I57" i="2"/>
  <c r="E53" i="2"/>
  <c r="A49" i="2"/>
  <c r="L44" i="2"/>
  <c r="H40" i="2"/>
  <c r="D36" i="2"/>
  <c r="O31" i="2"/>
  <c r="K27" i="2"/>
  <c r="G23" i="2"/>
  <c r="C19" i="2"/>
  <c r="N14" i="2"/>
  <c r="J10" i="2"/>
  <c r="F6" i="2"/>
  <c r="AV8" i="3"/>
  <c r="AN7" i="3"/>
  <c r="AF6" i="3"/>
  <c r="X5" i="3"/>
  <c r="P4" i="3"/>
  <c r="H3" i="3"/>
  <c r="BD1" i="3"/>
  <c r="G108" i="2"/>
  <c r="C104" i="2"/>
  <c r="N99" i="2"/>
  <c r="J95" i="2"/>
  <c r="F91" i="2"/>
  <c r="B87" i="2"/>
  <c r="M82" i="2"/>
  <c r="I78" i="2"/>
  <c r="E74" i="2"/>
  <c r="A70" i="2"/>
  <c r="L65" i="2"/>
  <c r="H61" i="2"/>
  <c r="D57" i="2"/>
  <c r="O52" i="2"/>
  <c r="K48" i="2"/>
  <c r="G44" i="2"/>
  <c r="C40" i="2"/>
  <c r="N35" i="2"/>
  <c r="J31" i="2"/>
  <c r="F27" i="2"/>
  <c r="B23" i="2"/>
  <c r="M18" i="2"/>
  <c r="I14" i="2"/>
  <c r="E10" i="2"/>
  <c r="A6" i="2"/>
  <c r="K2" i="2"/>
  <c r="L6" i="2"/>
  <c r="D1" i="2"/>
  <c r="C1" i="2"/>
  <c r="K99" i="2"/>
  <c r="O87" i="2"/>
  <c r="D76" i="2"/>
  <c r="F62" i="2"/>
  <c r="I49" i="2"/>
  <c r="M37" i="2"/>
  <c r="B26" i="2"/>
  <c r="F14" i="2"/>
  <c r="X9" i="3"/>
  <c r="H6" i="3"/>
  <c r="X2" i="3"/>
  <c r="I102" i="2"/>
  <c r="K88" i="2"/>
  <c r="A78" i="2"/>
  <c r="B63" i="2"/>
  <c r="A46" i="2"/>
  <c r="M26" i="2"/>
  <c r="K8" i="2"/>
  <c r="M3" i="2"/>
  <c r="E2" i="3"/>
  <c r="F106" i="2"/>
  <c r="B102" i="2"/>
  <c r="M97" i="2"/>
  <c r="I93" i="2"/>
  <c r="E89" i="2"/>
  <c r="A85" i="2"/>
  <c r="L80" i="2"/>
  <c r="H76" i="2"/>
  <c r="D72" i="2"/>
  <c r="O67" i="2"/>
  <c r="K63" i="2"/>
  <c r="G59" i="2"/>
  <c r="C55" i="2"/>
  <c r="N50" i="2"/>
  <c r="J46" i="2"/>
  <c r="F42" i="2"/>
  <c r="B38" i="2"/>
  <c r="M33" i="2"/>
  <c r="I29" i="2"/>
  <c r="E25" i="2"/>
  <c r="A21" i="2"/>
  <c r="L16" i="2"/>
  <c r="H12" i="2"/>
  <c r="D8" i="2"/>
  <c r="AF9" i="3"/>
  <c r="L8" i="3"/>
  <c r="D7" i="3"/>
  <c r="AZ5" i="3"/>
  <c r="AR4" i="3"/>
  <c r="AJ3" i="3"/>
  <c r="AB2" i="3"/>
  <c r="T1" i="3"/>
  <c r="A106" i="2"/>
  <c r="L101" i="2"/>
  <c r="H97" i="2"/>
  <c r="D93" i="2"/>
  <c r="O88" i="2"/>
  <c r="K84" i="2"/>
  <c r="G80" i="2"/>
  <c r="C76" i="2"/>
  <c r="N71" i="2"/>
  <c r="J67" i="2"/>
  <c r="F63" i="2"/>
  <c r="B59" i="2"/>
  <c r="M54" i="2"/>
  <c r="I50" i="2"/>
  <c r="E46" i="2"/>
  <c r="A42" i="2"/>
  <c r="L37" i="2"/>
  <c r="H33" i="2"/>
  <c r="D29" i="2"/>
  <c r="O24" i="2"/>
  <c r="K20" i="2"/>
  <c r="G16" i="2"/>
  <c r="C12" i="2"/>
  <c r="N7" i="2"/>
  <c r="I4" i="2"/>
  <c r="O3" i="2"/>
  <c r="B3" i="2"/>
  <c r="A3" i="2"/>
  <c r="A3" i="3"/>
  <c r="L84" i="2"/>
  <c r="M69" i="2"/>
  <c r="N54" i="2"/>
  <c r="N38" i="2"/>
  <c r="A25" i="2"/>
  <c r="B10" i="2"/>
  <c r="AF5" i="3"/>
  <c r="H2" i="3"/>
  <c r="C96" i="2"/>
  <c r="B79" i="2"/>
  <c r="O60" i="2"/>
  <c r="N43" i="2"/>
  <c r="O28" i="2"/>
  <c r="M10" i="2"/>
  <c r="C5" i="2"/>
  <c r="C107" i="2"/>
  <c r="M101" i="2"/>
  <c r="D92" i="2"/>
  <c r="I81" i="2"/>
  <c r="N70" i="2"/>
  <c r="C59" i="2"/>
  <c r="F46" i="2"/>
  <c r="L36" i="2"/>
  <c r="O23" i="2"/>
  <c r="C11" i="2"/>
  <c r="X8" i="3"/>
  <c r="AV5" i="3"/>
  <c r="AN2" i="3"/>
  <c r="J103" i="2"/>
  <c r="M90" i="2"/>
  <c r="C80" i="2"/>
  <c r="E66" i="2"/>
  <c r="D49" i="2"/>
  <c r="A30" i="2"/>
  <c r="C16" i="2"/>
  <c r="G3" i="2"/>
  <c r="I42" i="2"/>
  <c r="N94" i="2"/>
  <c r="B82" i="2"/>
  <c r="I73" i="2"/>
  <c r="A65" i="2"/>
  <c r="H56" i="2"/>
  <c r="O47" i="2"/>
  <c r="G39" i="2"/>
  <c r="C35" i="2"/>
  <c r="J26" i="2"/>
  <c r="B18" i="2"/>
  <c r="I9" i="2"/>
  <c r="AF8" i="3"/>
  <c r="P6" i="3"/>
  <c r="BD3" i="3"/>
  <c r="AN1" i="3"/>
  <c r="B103" i="2"/>
  <c r="M98" i="2"/>
  <c r="E90" i="2"/>
  <c r="L81" i="2"/>
  <c r="H77" i="2"/>
  <c r="O68" i="2"/>
  <c r="K64" i="2"/>
  <c r="C56" i="2"/>
  <c r="N51" i="2"/>
  <c r="F43" i="2"/>
  <c r="B39" i="2"/>
  <c r="I30" i="2"/>
  <c r="E26" i="2"/>
  <c r="L17" i="2"/>
  <c r="H13" i="2"/>
  <c r="O4" i="2"/>
  <c r="J1" i="2"/>
  <c r="F4" i="2"/>
  <c r="C3" i="2"/>
  <c r="M85" i="2"/>
  <c r="D60" i="2"/>
  <c r="G47" i="2"/>
  <c r="N22" i="2"/>
  <c r="AN8" i="3"/>
  <c r="AF1" i="3"/>
  <c r="G100" i="2"/>
  <c r="M74" i="2"/>
  <c r="N59" i="2"/>
  <c r="H21" i="2"/>
  <c r="B2" i="2"/>
  <c r="AC1" i="3"/>
  <c r="A101" i="2"/>
  <c r="H92" i="2"/>
  <c r="D88" i="2"/>
  <c r="K79" i="2"/>
  <c r="C71" i="2"/>
  <c r="N66" i="2"/>
  <c r="F58" i="2"/>
  <c r="M49" i="2"/>
  <c r="I45" i="2"/>
  <c r="A37" i="2"/>
  <c r="H28" i="2"/>
  <c r="D24" i="2"/>
  <c r="K15" i="2"/>
  <c r="C7" i="2"/>
  <c r="D9" i="3"/>
  <c r="AR6" i="3"/>
  <c r="AJ5" i="3"/>
  <c r="T3" i="3"/>
  <c r="D1" i="3"/>
  <c r="O104" i="2"/>
  <c r="G96" i="2"/>
  <c r="C92" i="2"/>
  <c r="J83" i="2"/>
  <c r="B75" i="2"/>
  <c r="I66" i="2"/>
  <c r="E62" i="2"/>
  <c r="L53" i="2"/>
  <c r="D45" i="2"/>
  <c r="O40" i="2"/>
  <c r="G32" i="2"/>
  <c r="N23" i="2"/>
  <c r="J19" i="2"/>
  <c r="B11" i="2"/>
  <c r="M6" i="2"/>
  <c r="M1" i="2"/>
  <c r="A2" i="2"/>
  <c r="J98" i="2"/>
  <c r="H80" i="2"/>
  <c r="K51" i="2"/>
  <c r="M21" i="2"/>
  <c r="AN4" i="3"/>
  <c r="O92" i="2"/>
  <c r="K56" i="2"/>
  <c r="K40" i="2"/>
  <c r="A7" i="2"/>
  <c r="AW1" i="3"/>
  <c r="L100" i="2"/>
  <c r="F78" i="2"/>
  <c r="A57" i="2"/>
  <c r="H32" i="2"/>
  <c r="O7" i="2"/>
  <c r="E61" i="2"/>
  <c r="E13" i="2"/>
  <c r="BD4" i="3"/>
  <c r="F99" i="2"/>
  <c r="O76" i="2"/>
  <c r="O44" i="2"/>
  <c r="N11" i="2"/>
  <c r="BD8" i="3"/>
  <c r="A94" i="2"/>
  <c r="H69" i="2"/>
  <c r="E4" i="2"/>
  <c r="L25" i="2"/>
  <c r="E82" i="2"/>
  <c r="J50" i="2"/>
  <c r="AF3" i="3"/>
  <c r="E34" i="2"/>
  <c r="G20" i="2"/>
  <c r="O39" i="2"/>
  <c r="AF7" i="3"/>
  <c r="AV1" i="3"/>
  <c r="J87" i="2"/>
  <c r="A62" i="2"/>
  <c r="M2" i="2"/>
  <c r="K1" i="2"/>
  <c r="C27" i="2"/>
  <c r="X6" i="3"/>
  <c r="M106" i="2"/>
  <c r="H53" i="2"/>
</calcChain>
</file>

<file path=xl/sharedStrings.xml><?xml version="1.0" encoding="utf-8"?>
<sst xmlns="http://schemas.openxmlformats.org/spreadsheetml/2006/main" count="42" uniqueCount="25">
  <si>
    <t>フリガナ</t>
  </si>
  <si>
    <t>性別</t>
  </si>
  <si>
    <t>年齢</t>
  </si>
  <si>
    <t>この訪問カードは「簡易履歴書」としてご使用いただけます。個人情報を記載することになりますので、</t>
  </si>
  <si>
    <t xml:space="preserve"> 各自の責任において十分な注意をもって管理されるようお願いいたします。</t>
  </si>
  <si>
    <t>※廣済堂へのアンケートとして提出される場合は、別添「株式会社廣済堂 個人情報の取り扱いについて」の内容をご了解の上でご提出をお願いいたします。</t>
  </si>
  <si>
    <t>氏 名</t>
  </si>
  <si>
    <t>電話番号</t>
  </si>
  <si>
    <t>メールアドレス</t>
  </si>
  <si>
    <t>現 住 所</t>
  </si>
  <si>
    <t>最終学歴</t>
  </si>
  <si>
    <t>保有資格</t>
  </si>
  <si>
    <t>中途／職歴</t>
  </si>
  <si>
    <t>現況</t>
  </si>
  <si>
    <t>入社可能時期</t>
  </si>
  <si>
    <t>企業備考欄</t>
  </si>
  <si>
    <t>ワアキンタロウ</t>
    <phoneticPr fontId="12"/>
  </si>
  <si>
    <t>男性</t>
    <rPh sb="0" eb="2">
      <t>ダンセイ</t>
    </rPh>
    <phoneticPr fontId="12"/>
  </si>
  <si>
    <t>workin-tarou@workin.co.jp</t>
    <phoneticPr fontId="12"/>
  </si>
  <si>
    <t>和亜琴太郎</t>
    <rPh sb="0" eb="1">
      <t>ワ</t>
    </rPh>
    <rPh sb="1" eb="2">
      <t>ア</t>
    </rPh>
    <rPh sb="2" eb="3">
      <t>キン</t>
    </rPh>
    <rPh sb="3" eb="5">
      <t>タロウ</t>
    </rPh>
    <phoneticPr fontId="12"/>
  </si>
  <si>
    <t>宮城県仙台市青葉区1-2-3</t>
    <rPh sb="0" eb="3">
      <t>ミヤギケン</t>
    </rPh>
    <rPh sb="3" eb="6">
      <t>センダイシ</t>
    </rPh>
    <rPh sb="6" eb="9">
      <t>アオバク</t>
    </rPh>
    <phoneticPr fontId="12"/>
  </si>
  <si>
    <t>和亜琴大学文学部文学科</t>
    <rPh sb="0" eb="1">
      <t>ワ</t>
    </rPh>
    <rPh sb="1" eb="2">
      <t>ア</t>
    </rPh>
    <rPh sb="2" eb="3">
      <t>キン</t>
    </rPh>
    <rPh sb="3" eb="5">
      <t>ダイガク</t>
    </rPh>
    <rPh sb="5" eb="8">
      <t>ブンガクブ</t>
    </rPh>
    <rPh sb="8" eb="11">
      <t>ブンガクカ</t>
    </rPh>
    <phoneticPr fontId="12"/>
  </si>
  <si>
    <t>29歳</t>
    <rPh sb="2" eb="3">
      <t>サイ</t>
    </rPh>
    <phoneticPr fontId="12"/>
  </si>
  <si>
    <t>000-0000-0000</t>
    <phoneticPr fontId="12"/>
  </si>
  <si>
    <t>富山わかもの×マッチングフェスタ【訪問カード】</t>
    <rPh sb="0" eb="2">
      <t>トヤマ</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</si>
</sst>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yyyy\ h:mm:ss"/>
  </numFmts>
  <fonts count="15">
    <font>
      <sz val="10"/>
      <color rgb="FF000000"/>
      <name val="Arial"/>
    </font>
    <font>
      <sz val="10"/>
      <name val="Arial"/>
      <family val="2"/>
    </font>
    <font>
      <sz val="10"/>
      <name val="Arial"/>
      <family val="2"/>
    </font>
    <font>
      <sz val="11"/>
      <color rgb="FF000000"/>
      <name val="Inconsolata"/>
    </font>
    <font>
      <b/>
      <sz val="20"/>
      <color rgb="FF000000"/>
      <name val="Meiryo"/>
      <family val="3"/>
      <charset val="128"/>
    </font>
    <font>
      <sz val="7"/>
      <color rgb="FF000000"/>
      <name val="Meiryo"/>
      <family val="3"/>
      <charset val="128"/>
    </font>
    <font>
      <b/>
      <sz val="10"/>
      <color rgb="FF000000"/>
      <name val="Meiryo"/>
      <family val="3"/>
      <charset val="128"/>
    </font>
    <font>
      <sz val="10"/>
      <color rgb="FF000000"/>
      <name val="Meiryo"/>
      <family val="3"/>
      <charset val="128"/>
    </font>
    <font>
      <sz val="10"/>
      <name val="Meiryo"/>
      <family val="3"/>
      <charset val="128"/>
    </font>
    <font>
      <sz val="10"/>
      <name val="Meiryo"/>
      <family val="3"/>
      <charset val="128"/>
    </font>
    <font>
      <sz val="10"/>
      <color rgb="FF000000"/>
      <name val="Inconsolata"/>
    </font>
    <font>
      <sz val="10"/>
      <color rgb="FF000000"/>
      <name val="Meiryo"/>
      <family val="3"/>
      <charset val="128"/>
    </font>
    <font>
      <sz val="6"/>
      <name val="ＭＳ Ｐゴシック"/>
      <family val="3"/>
      <charset val="128"/>
    </font>
    <font>
      <u/>
      <sz val="10"/>
      <color theme="10"/>
      <name val="Arial"/>
      <family val="2"/>
    </font>
    <font>
      <u/>
      <sz val="10"/>
      <color theme="10"/>
      <name val="Meiryo"/>
      <family val="3"/>
      <charset val="128"/>
    </font>
  </fonts>
  <fills count="4">
    <fill>
      <patternFill patternType="none"/>
    </fill>
    <fill>
      <patternFill patternType="gray125"/>
    </fill>
    <fill>
      <patternFill patternType="solid">
        <fgColor rgb="FFFFFFFF"/>
        <bgColor rgb="FFFFFFFF"/>
      </patternFill>
    </fill>
    <fill>
      <patternFill patternType="solid">
        <fgColor rgb="FFEFEFEF"/>
        <bgColor rgb="FFEFEFEF"/>
      </patternFill>
    </fill>
  </fills>
  <borders count="3">
    <border>
      <left/>
      <right/>
      <top/>
      <bottom/>
      <diagonal/>
    </border>
    <border>
      <left/>
      <right/>
      <top/>
      <bottom/>
      <diagonal/>
    </border>
    <border>
      <left/>
      <right/>
      <top/>
      <bottom style="thin">
        <color theme="0" tint="-0.24994659260841701"/>
      </bottom>
      <diagonal/>
    </border>
  </borders>
  <cellStyleXfs count="2">
    <xf numFmtId="0" fontId="0" fillId="0" borderId="0"/>
    <xf numFmtId="0" fontId="13" fillId="0" borderId="0" applyNumberFormat="0" applyFill="0" applyBorder="0" applyAlignment="0" applyProtection="0"/>
  </cellStyleXfs>
  <cellXfs count="45">
    <xf numFmtId="0" fontId="0" fillId="0" borderId="0" xfId="0" applyFont="1" applyAlignment="1"/>
    <xf numFmtId="0" fontId="1" fillId="0" borderId="0" xfId="0" applyFont="1" applyAlignment="1"/>
    <xf numFmtId="49" fontId="1" fillId="0" borderId="0" xfId="0" applyNumberFormat="1" applyFont="1"/>
    <xf numFmtId="176" fontId="1" fillId="0" borderId="0" xfId="0" applyNumberFormat="1" applyFont="1"/>
    <xf numFmtId="0" fontId="3" fillId="2" borderId="0" xfId="0" applyFont="1" applyFill="1"/>
    <xf numFmtId="0" fontId="2" fillId="0" borderId="1" xfId="0" applyFont="1" applyBorder="1" applyAlignment="1">
      <alignment vertical="center"/>
    </xf>
    <xf numFmtId="0" fontId="0" fillId="0" borderId="1" xfId="0" applyFont="1" applyBorder="1" applyAlignment="1"/>
    <xf numFmtId="0" fontId="5" fillId="0" borderId="1" xfId="0" applyFont="1" applyBorder="1" applyAlignment="1">
      <alignment horizontal="right" vertical="center"/>
    </xf>
    <xf numFmtId="0" fontId="6" fillId="3" borderId="1" xfId="0" applyFont="1" applyFill="1" applyBorder="1" applyAlignment="1">
      <alignment horizontal="center" vertical="center"/>
    </xf>
    <xf numFmtId="49" fontId="7" fillId="0" borderId="1" xfId="0" applyNumberFormat="1" applyFont="1" applyBorder="1" applyAlignment="1">
      <alignment vertical="center"/>
    </xf>
    <xf numFmtId="0" fontId="7" fillId="0" borderId="1" xfId="0" applyFont="1" applyBorder="1" applyAlignment="1">
      <alignment vertical="center"/>
    </xf>
    <xf numFmtId="49" fontId="2" fillId="0" borderId="1" xfId="0" applyNumberFormat="1" applyFont="1" applyBorder="1" applyAlignment="1">
      <alignment vertical="center"/>
    </xf>
    <xf numFmtId="49" fontId="2" fillId="0" borderId="1" xfId="0" applyNumberFormat="1" applyFont="1" applyBorder="1" applyAlignment="1">
      <alignment horizontal="left" vertical="center"/>
    </xf>
    <xf numFmtId="0" fontId="8" fillId="0" borderId="1" xfId="0" applyFont="1" applyBorder="1" applyAlignment="1">
      <alignment vertical="center"/>
    </xf>
    <xf numFmtId="0" fontId="6" fillId="3" borderId="1" xfId="0" applyFont="1" applyFill="1" applyBorder="1" applyAlignment="1">
      <alignment horizontal="center" vertical="center"/>
    </xf>
    <xf numFmtId="0" fontId="2" fillId="2" borderId="1" xfId="0" applyFont="1" applyFill="1" applyBorder="1" applyAlignment="1">
      <alignment vertical="center"/>
    </xf>
    <xf numFmtId="49" fontId="7" fillId="2" borderId="1" xfId="0" applyNumberFormat="1" applyFont="1" applyFill="1" applyBorder="1" applyAlignment="1">
      <alignment vertical="center"/>
    </xf>
    <xf numFmtId="49" fontId="10" fillId="2" borderId="1" xfId="0" applyNumberFormat="1" applyFont="1" applyFill="1" applyBorder="1" applyAlignment="1">
      <alignment vertical="center"/>
    </xf>
    <xf numFmtId="31" fontId="7" fillId="0" borderId="1" xfId="0" applyNumberFormat="1" applyFont="1" applyBorder="1" applyAlignment="1">
      <alignment vertical="center"/>
    </xf>
    <xf numFmtId="0" fontId="6" fillId="3" borderId="2" xfId="0" applyFont="1" applyFill="1" applyBorder="1" applyAlignment="1">
      <alignment horizontal="center" vertical="center"/>
    </xf>
    <xf numFmtId="0" fontId="2" fillId="0" borderId="2" xfId="0" applyFont="1" applyBorder="1" applyAlignment="1">
      <alignment vertical="center"/>
    </xf>
    <xf numFmtId="0" fontId="7" fillId="0" borderId="1" xfId="0" applyFont="1" applyBorder="1" applyAlignment="1"/>
    <xf numFmtId="49" fontId="8" fillId="0" borderId="1" xfId="0" applyNumberFormat="1" applyFont="1" applyBorder="1" applyAlignment="1">
      <alignment vertical="center"/>
    </xf>
    <xf numFmtId="49" fontId="8" fillId="0" borderId="1" xfId="0" applyNumberFormat="1" applyFont="1" applyBorder="1" applyAlignment="1">
      <alignment horizontal="left" vertical="center"/>
    </xf>
    <xf numFmtId="0" fontId="14" fillId="0" borderId="1" xfId="1" applyFont="1" applyBorder="1" applyAlignment="1">
      <alignment vertical="center"/>
    </xf>
    <xf numFmtId="0" fontId="8" fillId="2" borderId="1" xfId="0" applyFont="1" applyFill="1" applyBorder="1" applyAlignment="1">
      <alignment vertical="center"/>
    </xf>
    <xf numFmtId="0" fontId="8" fillId="0" borderId="2" xfId="0" applyFont="1" applyBorder="1" applyAlignment="1">
      <alignment vertical="center"/>
    </xf>
    <xf numFmtId="0" fontId="11" fillId="0" borderId="1" xfId="0" applyFont="1" applyBorder="1" applyAlignment="1">
      <alignment horizontal="left" vertical="center"/>
    </xf>
    <xf numFmtId="0" fontId="0" fillId="0" borderId="1" xfId="0" applyFont="1" applyBorder="1" applyAlignment="1"/>
    <xf numFmtId="0" fontId="11" fillId="0" borderId="2" xfId="0" applyFont="1" applyBorder="1" applyAlignment="1">
      <alignment horizontal="right" vertical="center"/>
    </xf>
    <xf numFmtId="0" fontId="1" fillId="0" borderId="2" xfId="0" applyFont="1" applyBorder="1"/>
    <xf numFmtId="0" fontId="5" fillId="0" borderId="1" xfId="0" applyFont="1" applyBorder="1" applyAlignment="1">
      <alignment vertical="center"/>
    </xf>
    <xf numFmtId="0" fontId="4" fillId="0" borderId="1" xfId="0" applyFont="1" applyBorder="1" applyAlignment="1">
      <alignment horizontal="center" vertical="center"/>
    </xf>
    <xf numFmtId="49" fontId="7" fillId="2" borderId="1" xfId="0" applyNumberFormat="1" applyFont="1" applyFill="1" applyBorder="1" applyAlignment="1">
      <alignment vertical="center"/>
    </xf>
    <xf numFmtId="49" fontId="10" fillId="2" borderId="1" xfId="0" applyNumberFormat="1" applyFont="1" applyFill="1" applyBorder="1" applyAlignment="1">
      <alignment vertical="center"/>
    </xf>
    <xf numFmtId="0" fontId="8" fillId="0" borderId="1" xfId="0" applyFont="1" applyBorder="1" applyAlignment="1">
      <alignment vertical="center"/>
    </xf>
    <xf numFmtId="0" fontId="7" fillId="2" borderId="1" xfId="0" applyFont="1" applyFill="1" applyBorder="1" applyAlignment="1">
      <alignment vertical="center"/>
    </xf>
    <xf numFmtId="0" fontId="10" fillId="2" borderId="1" xfId="0" applyFont="1" applyFill="1" applyBorder="1" applyAlignment="1">
      <alignment vertical="center"/>
    </xf>
    <xf numFmtId="0" fontId="9" fillId="0" borderId="1" xfId="0" applyFont="1" applyBorder="1" applyAlignment="1">
      <alignment vertical="center"/>
    </xf>
    <xf numFmtId="0" fontId="6" fillId="3" borderId="1" xfId="0" applyFont="1" applyFill="1" applyBorder="1" applyAlignment="1">
      <alignment horizontal="center" vertical="center"/>
    </xf>
    <xf numFmtId="0" fontId="2" fillId="0" borderId="1"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xf numFmtId="0" fontId="7" fillId="0" borderId="2" xfId="0" applyFont="1" applyBorder="1" applyAlignment="1">
      <alignment horizontal="right" vertical="center"/>
    </xf>
    <xf numFmtId="0" fontId="8" fillId="0" borderId="2" xfId="0" applyFont="1" applyBorder="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orkin-tarou@workin.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62"/>
  <sheetViews>
    <sheetView workbookViewId="0"/>
  </sheetViews>
  <sheetFormatPr defaultColWidth="14.453125" defaultRowHeight="15.75" customHeight="1"/>
  <sheetData>
    <row r="1" spans="1:15" ht="15.75" customHeight="1">
      <c r="A1" s="1" t="str">
        <f ca="1">IFERROR(__xludf.DUMMYFUNCTION("importrange(url!B7,""a1:zzz999"")"),"タイムスタンプ")</f>
        <v>タイムスタンプ</v>
      </c>
      <c r="B1" t="str">
        <f ca="1">IFERROR(__xludf.DUMMYFUNCTION("""COMPUTED_VALUE"""),"メールアドレス")</f>
        <v>メールアドレス</v>
      </c>
      <c r="C1" t="str">
        <f ca="1">IFERROR(__xludf.DUMMYFUNCTION("""COMPUTED_VALUE"""),"氏名")</f>
        <v>氏名</v>
      </c>
      <c r="D1" t="str">
        <f ca="1">IFERROR(__xludf.DUMMYFUNCTION("""COMPUTED_VALUE"""),"フリガナ")</f>
        <v>フリガナ</v>
      </c>
      <c r="E1" t="str">
        <f ca="1">IFERROR(__xludf.DUMMYFUNCTION("""COMPUTED_VALUE"""),"電話番号")</f>
        <v>電話番号</v>
      </c>
      <c r="F1" t="str">
        <f ca="1">IFERROR(__xludf.DUMMYFUNCTION("""COMPUTED_VALUE"""),"セミナー参加")</f>
        <v>セミナー参加</v>
      </c>
      <c r="G1" t="str">
        <f ca="1">IFERROR(__xludf.DUMMYFUNCTION("""COMPUTED_VALUE"""),"")</f>
        <v/>
      </c>
      <c r="H1" t="str">
        <f ca="1">IFERROR(__xludf.DUMMYFUNCTION("""COMPUTED_VALUE"""),"")</f>
        <v/>
      </c>
      <c r="I1" t="str">
        <f ca="1">IFERROR(__xludf.DUMMYFUNCTION("""COMPUTED_VALUE"""),"")</f>
        <v/>
      </c>
      <c r="J1" t="str">
        <f ca="1">IFERROR(__xludf.DUMMYFUNCTION("""COMPUTED_VALUE"""),"")</f>
        <v/>
      </c>
      <c r="K1" t="str">
        <f ca="1">IFERROR(__xludf.DUMMYFUNCTION("""COMPUTED_VALUE"""),"")</f>
        <v/>
      </c>
      <c r="L1" t="str">
        <f ca="1">IFERROR(__xludf.DUMMYFUNCTION("""COMPUTED_VALUE"""),"")</f>
        <v/>
      </c>
      <c r="M1" t="str">
        <f ca="1">IFERROR(__xludf.DUMMYFUNCTION("""COMPUTED_VALUE"""),"")</f>
        <v/>
      </c>
      <c r="N1" t="str">
        <f ca="1">IFERROR(__xludf.DUMMYFUNCTION("""COMPUTED_VALUE"""),"")</f>
        <v/>
      </c>
      <c r="O1" t="str">
        <f ca="1">IFERROR(__xludf.DUMMYFUNCTION("""COMPUTED_VALUE"""),"")</f>
        <v/>
      </c>
    </row>
    <row r="2" spans="1:15" ht="15.75" customHeight="1">
      <c r="A2" s="3">
        <f ca="1">IFERROR(__xludf.DUMMYFUNCTION("""COMPUTED_VALUE"""),43601.1656887268)</f>
        <v>43601.165688726804</v>
      </c>
      <c r="B2" t="str">
        <f ca="1">IFERROR(__xludf.DUMMYFUNCTION("""COMPUTED_VALUE"""),"oishi.yuki@kosaido.co.jp")</f>
        <v>oishi.yuki@kosaido.co.jp</v>
      </c>
      <c r="C2" t="str">
        <f ca="1">IFERROR(__xludf.DUMMYFUNCTION("""COMPUTED_VALUE"""),"富山テスト")</f>
        <v>富山テスト</v>
      </c>
      <c r="D2" t="str">
        <f ca="1">IFERROR(__xludf.DUMMYFUNCTION("""COMPUTED_VALUE"""),"トヤマテスト")</f>
        <v>トヤマテスト</v>
      </c>
      <c r="E2">
        <f ca="1">IFERROR(__xludf.DUMMYFUNCTION("""COMPUTED_VALUE"""),1905161258)</f>
        <v>1905161258</v>
      </c>
      <c r="F2" t="str">
        <f ca="1">IFERROR(__xludf.DUMMYFUNCTION("""COMPUTED_VALUE"""),"")</f>
        <v/>
      </c>
      <c r="G2" t="str">
        <f ca="1">IFERROR(__xludf.DUMMYFUNCTION("""COMPUTED_VALUE"""),"")</f>
        <v/>
      </c>
      <c r="H2" t="str">
        <f ca="1">IFERROR(__xludf.DUMMYFUNCTION("""COMPUTED_VALUE"""),"")</f>
        <v/>
      </c>
      <c r="I2" t="str">
        <f ca="1">IFERROR(__xludf.DUMMYFUNCTION("""COMPUTED_VALUE"""),"")</f>
        <v/>
      </c>
      <c r="J2" t="str">
        <f ca="1">IFERROR(__xludf.DUMMYFUNCTION("""COMPUTED_VALUE"""),"")</f>
        <v/>
      </c>
      <c r="K2" t="str">
        <f ca="1">IFERROR(__xludf.DUMMYFUNCTION("""COMPUTED_VALUE"""),"")</f>
        <v/>
      </c>
      <c r="L2" t="str">
        <f ca="1">IFERROR(__xludf.DUMMYFUNCTION("""COMPUTED_VALUE"""),"")</f>
        <v/>
      </c>
      <c r="M2" t="str">
        <f ca="1">IFERROR(__xludf.DUMMYFUNCTION("""COMPUTED_VALUE"""),"")</f>
        <v/>
      </c>
      <c r="N2" t="str">
        <f ca="1">IFERROR(__xludf.DUMMYFUNCTION("""COMPUTED_VALUE"""),"")</f>
        <v/>
      </c>
      <c r="O2" t="str">
        <f ca="1">IFERROR(__xludf.DUMMYFUNCTION("""COMPUTED_VALUE"""),"")</f>
        <v/>
      </c>
    </row>
    <row r="3" spans="1:15" ht="15.75" customHeight="1">
      <c r="A3" s="3">
        <f ca="1">IFERROR(__xludf.DUMMYFUNCTION("""COMPUTED_VALUE"""),43601.1657074537)</f>
        <v>43601.1657074537</v>
      </c>
      <c r="B3" t="str">
        <f ca="1">IFERROR(__xludf.DUMMYFUNCTION("""COMPUTED_VALUE"""),"oishi.yuki@kosaido.co.jp")</f>
        <v>oishi.yuki@kosaido.co.jp</v>
      </c>
      <c r="C3" t="str">
        <f ca="1">IFERROR(__xludf.DUMMYFUNCTION("""COMPUTED_VALUE"""),"富山テスト")</f>
        <v>富山テスト</v>
      </c>
      <c r="D3" t="str">
        <f ca="1">IFERROR(__xludf.DUMMYFUNCTION("""COMPUTED_VALUE"""),"トヤマテスト")</f>
        <v>トヤマテスト</v>
      </c>
      <c r="E3">
        <f ca="1">IFERROR(__xludf.DUMMYFUNCTION("""COMPUTED_VALUE"""),1905161258)</f>
        <v>1905161258</v>
      </c>
      <c r="F3" t="str">
        <f ca="1">IFERROR(__xludf.DUMMYFUNCTION("""COMPUTED_VALUE"""),"")</f>
        <v/>
      </c>
      <c r="G3" t="str">
        <f ca="1">IFERROR(__xludf.DUMMYFUNCTION("""COMPUTED_VALUE"""),"")</f>
        <v/>
      </c>
      <c r="H3" t="str">
        <f ca="1">IFERROR(__xludf.DUMMYFUNCTION("""COMPUTED_VALUE"""),"")</f>
        <v/>
      </c>
      <c r="I3" t="str">
        <f ca="1">IFERROR(__xludf.DUMMYFUNCTION("""COMPUTED_VALUE"""),"")</f>
        <v/>
      </c>
      <c r="J3" t="str">
        <f ca="1">IFERROR(__xludf.DUMMYFUNCTION("""COMPUTED_VALUE"""),"")</f>
        <v/>
      </c>
      <c r="K3" t="str">
        <f ca="1">IFERROR(__xludf.DUMMYFUNCTION("""COMPUTED_VALUE"""),"")</f>
        <v/>
      </c>
      <c r="L3" t="str">
        <f ca="1">IFERROR(__xludf.DUMMYFUNCTION("""COMPUTED_VALUE"""),"")</f>
        <v/>
      </c>
      <c r="M3" t="str">
        <f ca="1">IFERROR(__xludf.DUMMYFUNCTION("""COMPUTED_VALUE"""),"")</f>
        <v/>
      </c>
      <c r="N3" t="str">
        <f ca="1">IFERROR(__xludf.DUMMYFUNCTION("""COMPUTED_VALUE"""),"")</f>
        <v/>
      </c>
      <c r="O3" t="str">
        <f ca="1">IFERROR(__xludf.DUMMYFUNCTION("""COMPUTED_VALUE"""),"")</f>
        <v/>
      </c>
    </row>
    <row r="4" spans="1:15" ht="15.75" customHeight="1">
      <c r="A4" s="3">
        <f ca="1">IFERROR(__xludf.DUMMYFUNCTION("""COMPUTED_VALUE"""),43601.1672791319)</f>
        <v>43601.1672791319</v>
      </c>
      <c r="B4" t="str">
        <f ca="1">IFERROR(__xludf.DUMMYFUNCTION("""COMPUTED_VALUE"""),"oishi.yuki@kosaido.co.jp")</f>
        <v>oishi.yuki@kosaido.co.jp</v>
      </c>
      <c r="C4" t="str">
        <f ca="1">IFERROR(__xludf.DUMMYFUNCTION("""COMPUTED_VALUE"""),"富山テスト")</f>
        <v>富山テスト</v>
      </c>
      <c r="D4" t="str">
        <f ca="1">IFERROR(__xludf.DUMMYFUNCTION("""COMPUTED_VALUE"""),"トヤマテスト")</f>
        <v>トヤマテスト</v>
      </c>
      <c r="E4">
        <f ca="1">IFERROR(__xludf.DUMMYFUNCTION("""COMPUTED_VALUE"""),1905161300)</f>
        <v>1905161300</v>
      </c>
      <c r="F4" t="str">
        <f ca="1">IFERROR(__xludf.DUMMYFUNCTION("""COMPUTED_VALUE"""),"")</f>
        <v/>
      </c>
      <c r="G4" t="str">
        <f ca="1">IFERROR(__xludf.DUMMYFUNCTION("""COMPUTED_VALUE"""),"")</f>
        <v/>
      </c>
      <c r="H4" t="str">
        <f ca="1">IFERROR(__xludf.DUMMYFUNCTION("""COMPUTED_VALUE"""),"")</f>
        <v/>
      </c>
      <c r="I4" t="str">
        <f ca="1">IFERROR(__xludf.DUMMYFUNCTION("""COMPUTED_VALUE"""),"")</f>
        <v/>
      </c>
      <c r="J4" t="str">
        <f ca="1">IFERROR(__xludf.DUMMYFUNCTION("""COMPUTED_VALUE"""),"")</f>
        <v/>
      </c>
      <c r="K4" t="str">
        <f ca="1">IFERROR(__xludf.DUMMYFUNCTION("""COMPUTED_VALUE"""),"")</f>
        <v/>
      </c>
      <c r="L4" t="str">
        <f ca="1">IFERROR(__xludf.DUMMYFUNCTION("""COMPUTED_VALUE"""),"")</f>
        <v/>
      </c>
      <c r="M4" t="str">
        <f ca="1">IFERROR(__xludf.DUMMYFUNCTION("""COMPUTED_VALUE"""),"")</f>
        <v/>
      </c>
      <c r="N4" t="str">
        <f ca="1">IFERROR(__xludf.DUMMYFUNCTION("""COMPUTED_VALUE"""),"")</f>
        <v/>
      </c>
      <c r="O4" t="str">
        <f ca="1">IFERROR(__xludf.DUMMYFUNCTION("""COMPUTED_VALUE"""),"")</f>
        <v/>
      </c>
    </row>
    <row r="5" spans="1:15" ht="15.75" customHeight="1">
      <c r="A5" s="3">
        <f ca="1">IFERROR(__xludf.DUMMYFUNCTION("""COMPUTED_VALUE"""),43608.132124699)</f>
        <v>43608.132124698997</v>
      </c>
      <c r="B5" t="str">
        <f ca="1">IFERROR(__xludf.DUMMYFUNCTION("""COMPUTED_VALUE"""),"oishi.yuki@kosaido.co.jp")</f>
        <v>oishi.yuki@kosaido.co.jp</v>
      </c>
      <c r="C5" t="str">
        <f ca="1">IFERROR(__xludf.DUMMYFUNCTION("""COMPUTED_VALUE"""),"富山テスト")</f>
        <v>富山テスト</v>
      </c>
      <c r="D5" t="str">
        <f ca="1">IFERROR(__xludf.DUMMYFUNCTION("""COMPUTED_VALUE"""),"トヤマテスト")</f>
        <v>トヤマテスト</v>
      </c>
      <c r="E5">
        <f ca="1">IFERROR(__xludf.DUMMYFUNCTION("""COMPUTED_VALUE"""),1905231210)</f>
        <v>1905231210</v>
      </c>
      <c r="F5" t="str">
        <f ca="1">IFERROR(__xludf.DUMMYFUNCTION("""COMPUTED_VALUE"""),"")</f>
        <v/>
      </c>
      <c r="G5" t="str">
        <f ca="1">IFERROR(__xludf.DUMMYFUNCTION("""COMPUTED_VALUE"""),"")</f>
        <v/>
      </c>
      <c r="H5" t="str">
        <f ca="1">IFERROR(__xludf.DUMMYFUNCTION("""COMPUTED_VALUE"""),"")</f>
        <v/>
      </c>
      <c r="I5" t="str">
        <f ca="1">IFERROR(__xludf.DUMMYFUNCTION("""COMPUTED_VALUE"""),"")</f>
        <v/>
      </c>
      <c r="J5" t="str">
        <f ca="1">IFERROR(__xludf.DUMMYFUNCTION("""COMPUTED_VALUE"""),"")</f>
        <v/>
      </c>
      <c r="K5" t="str">
        <f ca="1">IFERROR(__xludf.DUMMYFUNCTION("""COMPUTED_VALUE"""),"")</f>
        <v/>
      </c>
      <c r="L5" t="str">
        <f ca="1">IFERROR(__xludf.DUMMYFUNCTION("""COMPUTED_VALUE"""),"")</f>
        <v/>
      </c>
      <c r="M5" t="str">
        <f ca="1">IFERROR(__xludf.DUMMYFUNCTION("""COMPUTED_VALUE"""),"")</f>
        <v/>
      </c>
      <c r="N5" t="str">
        <f ca="1">IFERROR(__xludf.DUMMYFUNCTION("""COMPUTED_VALUE"""),"")</f>
        <v/>
      </c>
      <c r="O5" t="str">
        <f ca="1">IFERROR(__xludf.DUMMYFUNCTION("""COMPUTED_VALUE"""),"")</f>
        <v/>
      </c>
    </row>
    <row r="6" spans="1:15" ht="15.75" customHeight="1">
      <c r="A6" s="3">
        <f ca="1">IFERROR(__xludf.DUMMYFUNCTION("""COMPUTED_VALUE"""),43608.2324401736)</f>
        <v>43608.232440173597</v>
      </c>
      <c r="B6" t="str">
        <f ca="1">IFERROR(__xludf.DUMMYFUNCTION("""COMPUTED_VALUE"""),"kanayama.yuki@kosaido.co.jp")</f>
        <v>kanayama.yuki@kosaido.co.jp</v>
      </c>
      <c r="C6" t="str">
        <f ca="1">IFERROR(__xludf.DUMMYFUNCTION("""COMPUTED_VALUE"""),"金山　裕樹")</f>
        <v>金山　裕樹</v>
      </c>
      <c r="D6" t="str">
        <f ca="1">IFERROR(__xludf.DUMMYFUNCTION("""COMPUTED_VALUE"""),"カナヤマユウキ")</f>
        <v>カナヤマユウキ</v>
      </c>
      <c r="E6" t="str">
        <f ca="1">IFERROR(__xludf.DUMMYFUNCTION("""COMPUTED_VALUE"""),"08061965119")</f>
        <v>08061965119</v>
      </c>
      <c r="F6" t="str">
        <f ca="1">IFERROR(__xludf.DUMMYFUNCTION("""COMPUTED_VALUE"""),"")</f>
        <v/>
      </c>
      <c r="G6" t="str">
        <f ca="1">IFERROR(__xludf.DUMMYFUNCTION("""COMPUTED_VALUE"""),"")</f>
        <v/>
      </c>
      <c r="H6" t="str">
        <f ca="1">IFERROR(__xludf.DUMMYFUNCTION("""COMPUTED_VALUE"""),"")</f>
        <v/>
      </c>
      <c r="I6" t="str">
        <f ca="1">IFERROR(__xludf.DUMMYFUNCTION("""COMPUTED_VALUE"""),"")</f>
        <v/>
      </c>
      <c r="J6" t="str">
        <f ca="1">IFERROR(__xludf.DUMMYFUNCTION("""COMPUTED_VALUE"""),"")</f>
        <v/>
      </c>
      <c r="K6" t="str">
        <f ca="1">IFERROR(__xludf.DUMMYFUNCTION("""COMPUTED_VALUE"""),"")</f>
        <v/>
      </c>
      <c r="L6" t="str">
        <f ca="1">IFERROR(__xludf.DUMMYFUNCTION("""COMPUTED_VALUE"""),"")</f>
        <v/>
      </c>
      <c r="M6" t="str">
        <f ca="1">IFERROR(__xludf.DUMMYFUNCTION("""COMPUTED_VALUE"""),"")</f>
        <v/>
      </c>
      <c r="N6" t="str">
        <f ca="1">IFERROR(__xludf.DUMMYFUNCTION("""COMPUTED_VALUE"""),"")</f>
        <v/>
      </c>
      <c r="O6" t="str">
        <f ca="1">IFERROR(__xludf.DUMMYFUNCTION("""COMPUTED_VALUE"""),"")</f>
        <v/>
      </c>
    </row>
    <row r="7" spans="1:15" ht="15.75" customHeight="1">
      <c r="A7" s="3">
        <f ca="1">IFERROR(__xludf.DUMMYFUNCTION("""COMPUTED_VALUE"""),43608.2324617824)</f>
        <v>43608.232461782398</v>
      </c>
      <c r="B7" t="str">
        <f ca="1">IFERROR(__xludf.DUMMYFUNCTION("""COMPUTED_VALUE"""),"kanayama.yuki@kosaido.co.jp")</f>
        <v>kanayama.yuki@kosaido.co.jp</v>
      </c>
      <c r="C7" t="str">
        <f ca="1">IFERROR(__xludf.DUMMYFUNCTION("""COMPUTED_VALUE"""),"金山　裕樹")</f>
        <v>金山　裕樹</v>
      </c>
      <c r="D7" t="str">
        <f ca="1">IFERROR(__xludf.DUMMYFUNCTION("""COMPUTED_VALUE"""),"カナヤマユウキ")</f>
        <v>カナヤマユウキ</v>
      </c>
      <c r="E7" t="str">
        <f ca="1">IFERROR(__xludf.DUMMYFUNCTION("""COMPUTED_VALUE"""),"08061965119")</f>
        <v>08061965119</v>
      </c>
      <c r="F7" t="str">
        <f ca="1">IFERROR(__xludf.DUMMYFUNCTION("""COMPUTED_VALUE"""),"")</f>
        <v/>
      </c>
      <c r="G7" t="str">
        <f ca="1">IFERROR(__xludf.DUMMYFUNCTION("""COMPUTED_VALUE"""),"")</f>
        <v/>
      </c>
      <c r="H7" t="str">
        <f ca="1">IFERROR(__xludf.DUMMYFUNCTION("""COMPUTED_VALUE"""),"")</f>
        <v/>
      </c>
      <c r="I7" t="str">
        <f ca="1">IFERROR(__xludf.DUMMYFUNCTION("""COMPUTED_VALUE"""),"")</f>
        <v/>
      </c>
      <c r="J7" t="str">
        <f ca="1">IFERROR(__xludf.DUMMYFUNCTION("""COMPUTED_VALUE"""),"")</f>
        <v/>
      </c>
      <c r="K7" t="str">
        <f ca="1">IFERROR(__xludf.DUMMYFUNCTION("""COMPUTED_VALUE"""),"")</f>
        <v/>
      </c>
      <c r="L7" t="str">
        <f ca="1">IFERROR(__xludf.DUMMYFUNCTION("""COMPUTED_VALUE"""),"")</f>
        <v/>
      </c>
      <c r="M7" t="str">
        <f ca="1">IFERROR(__xludf.DUMMYFUNCTION("""COMPUTED_VALUE"""),"")</f>
        <v/>
      </c>
      <c r="N7" t="str">
        <f ca="1">IFERROR(__xludf.DUMMYFUNCTION("""COMPUTED_VALUE"""),"")</f>
        <v/>
      </c>
      <c r="O7" t="str">
        <f ca="1">IFERROR(__xludf.DUMMYFUNCTION("""COMPUTED_VALUE"""),"")</f>
        <v/>
      </c>
    </row>
    <row r="8" spans="1:15" ht="15.75" customHeight="1">
      <c r="A8" s="3">
        <f ca="1">IFERROR(__xludf.DUMMYFUNCTION("""COMPUTED_VALUE"""),43611.0057538888)</f>
        <v>43611.0057538888</v>
      </c>
      <c r="B8" t="str">
        <f ca="1">IFERROR(__xludf.DUMMYFUNCTION("""COMPUTED_VALUE"""),"horiyou0801@gmail.com")</f>
        <v>horiyou0801@gmail.com</v>
      </c>
      <c r="C8" t="str">
        <f ca="1">IFERROR(__xludf.DUMMYFUNCTION("""COMPUTED_VALUE"""),"堀田陽介")</f>
        <v>堀田陽介</v>
      </c>
      <c r="D8" t="str">
        <f ca="1">IFERROR(__xludf.DUMMYFUNCTION("""COMPUTED_VALUE"""),"ホリタヨウスケ")</f>
        <v>ホリタヨウスケ</v>
      </c>
      <c r="E8" t="str">
        <f ca="1">IFERROR(__xludf.DUMMYFUNCTION("""COMPUTED_VALUE"""),"09046836711")</f>
        <v>09046836711</v>
      </c>
      <c r="F8" t="str">
        <f ca="1">IFERROR(__xludf.DUMMYFUNCTION("""COMPUTED_VALUE"""),"")</f>
        <v/>
      </c>
      <c r="G8" t="str">
        <f ca="1">IFERROR(__xludf.DUMMYFUNCTION("""COMPUTED_VALUE"""),"")</f>
        <v/>
      </c>
      <c r="H8" t="str">
        <f ca="1">IFERROR(__xludf.DUMMYFUNCTION("""COMPUTED_VALUE"""),"")</f>
        <v/>
      </c>
      <c r="I8" t="str">
        <f ca="1">IFERROR(__xludf.DUMMYFUNCTION("""COMPUTED_VALUE"""),"")</f>
        <v/>
      </c>
      <c r="J8" t="str">
        <f ca="1">IFERROR(__xludf.DUMMYFUNCTION("""COMPUTED_VALUE"""),"")</f>
        <v/>
      </c>
      <c r="K8" t="str">
        <f ca="1">IFERROR(__xludf.DUMMYFUNCTION("""COMPUTED_VALUE"""),"")</f>
        <v/>
      </c>
      <c r="L8" t="str">
        <f ca="1">IFERROR(__xludf.DUMMYFUNCTION("""COMPUTED_VALUE"""),"")</f>
        <v/>
      </c>
      <c r="M8" t="str">
        <f ca="1">IFERROR(__xludf.DUMMYFUNCTION("""COMPUTED_VALUE"""),"")</f>
        <v/>
      </c>
      <c r="N8" t="str">
        <f ca="1">IFERROR(__xludf.DUMMYFUNCTION("""COMPUTED_VALUE"""),"")</f>
        <v/>
      </c>
      <c r="O8" t="str">
        <f ca="1">IFERROR(__xludf.DUMMYFUNCTION("""COMPUTED_VALUE"""),"")</f>
        <v/>
      </c>
    </row>
    <row r="9" spans="1:15" ht="15.75" customHeight="1">
      <c r="A9" t="str">
        <f ca="1">IFERROR(__xludf.DUMMYFUNCTION("""COMPUTED_VALUE"""),"")</f>
        <v/>
      </c>
      <c r="B9" t="str">
        <f ca="1">IFERROR(__xludf.DUMMYFUNCTION("""COMPUTED_VALUE"""),"")</f>
        <v/>
      </c>
      <c r="C9" t="str">
        <f ca="1">IFERROR(__xludf.DUMMYFUNCTION("""COMPUTED_VALUE"""),"")</f>
        <v/>
      </c>
      <c r="D9" t="str">
        <f ca="1">IFERROR(__xludf.DUMMYFUNCTION("""COMPUTED_VALUE"""),"")</f>
        <v/>
      </c>
      <c r="E9" t="str">
        <f ca="1">IFERROR(__xludf.DUMMYFUNCTION("""COMPUTED_VALUE"""),"")</f>
        <v/>
      </c>
      <c r="F9" t="str">
        <f ca="1">IFERROR(__xludf.DUMMYFUNCTION("""COMPUTED_VALUE"""),"")</f>
        <v/>
      </c>
      <c r="G9" t="str">
        <f ca="1">IFERROR(__xludf.DUMMYFUNCTION("""COMPUTED_VALUE"""),"")</f>
        <v/>
      </c>
      <c r="H9" t="str">
        <f ca="1">IFERROR(__xludf.DUMMYFUNCTION("""COMPUTED_VALUE"""),"")</f>
        <v/>
      </c>
      <c r="I9" t="str">
        <f ca="1">IFERROR(__xludf.DUMMYFUNCTION("""COMPUTED_VALUE"""),"")</f>
        <v/>
      </c>
      <c r="J9" t="str">
        <f ca="1">IFERROR(__xludf.DUMMYFUNCTION("""COMPUTED_VALUE"""),"")</f>
        <v/>
      </c>
      <c r="K9" t="str">
        <f ca="1">IFERROR(__xludf.DUMMYFUNCTION("""COMPUTED_VALUE"""),"")</f>
        <v/>
      </c>
      <c r="L9" t="str">
        <f ca="1">IFERROR(__xludf.DUMMYFUNCTION("""COMPUTED_VALUE"""),"")</f>
        <v/>
      </c>
      <c r="M9" t="str">
        <f ca="1">IFERROR(__xludf.DUMMYFUNCTION("""COMPUTED_VALUE"""),"")</f>
        <v/>
      </c>
      <c r="N9" t="str">
        <f ca="1">IFERROR(__xludf.DUMMYFUNCTION("""COMPUTED_VALUE"""),"")</f>
        <v/>
      </c>
      <c r="O9" t="str">
        <f ca="1">IFERROR(__xludf.DUMMYFUNCTION("""COMPUTED_VALUE"""),"")</f>
        <v/>
      </c>
    </row>
    <row r="10" spans="1:15" ht="15.75" customHeight="1">
      <c r="A10" t="str">
        <f ca="1">IFERROR(__xludf.DUMMYFUNCTION("""COMPUTED_VALUE"""),"")</f>
        <v/>
      </c>
      <c r="B10" t="str">
        <f ca="1">IFERROR(__xludf.DUMMYFUNCTION("""COMPUTED_VALUE"""),"")</f>
        <v/>
      </c>
      <c r="C10" t="str">
        <f ca="1">IFERROR(__xludf.DUMMYFUNCTION("""COMPUTED_VALUE"""),"")</f>
        <v/>
      </c>
      <c r="D10" t="str">
        <f ca="1">IFERROR(__xludf.DUMMYFUNCTION("""COMPUTED_VALUE"""),"")</f>
        <v/>
      </c>
      <c r="E10" t="str">
        <f ca="1">IFERROR(__xludf.DUMMYFUNCTION("""COMPUTED_VALUE"""),"")</f>
        <v/>
      </c>
      <c r="F10" t="str">
        <f ca="1">IFERROR(__xludf.DUMMYFUNCTION("""COMPUTED_VALUE"""),"")</f>
        <v/>
      </c>
      <c r="G10" t="str">
        <f ca="1">IFERROR(__xludf.DUMMYFUNCTION("""COMPUTED_VALUE"""),"")</f>
        <v/>
      </c>
      <c r="H10" t="str">
        <f ca="1">IFERROR(__xludf.DUMMYFUNCTION("""COMPUTED_VALUE"""),"")</f>
        <v/>
      </c>
      <c r="I10" t="str">
        <f ca="1">IFERROR(__xludf.DUMMYFUNCTION("""COMPUTED_VALUE"""),"")</f>
        <v/>
      </c>
      <c r="J10" t="str">
        <f ca="1">IFERROR(__xludf.DUMMYFUNCTION("""COMPUTED_VALUE"""),"")</f>
        <v/>
      </c>
      <c r="K10" t="str">
        <f ca="1">IFERROR(__xludf.DUMMYFUNCTION("""COMPUTED_VALUE"""),"")</f>
        <v/>
      </c>
      <c r="L10" t="str">
        <f ca="1">IFERROR(__xludf.DUMMYFUNCTION("""COMPUTED_VALUE"""),"")</f>
        <v/>
      </c>
      <c r="M10" t="str">
        <f ca="1">IFERROR(__xludf.DUMMYFUNCTION("""COMPUTED_VALUE"""),"")</f>
        <v/>
      </c>
      <c r="N10" t="str">
        <f ca="1">IFERROR(__xludf.DUMMYFUNCTION("""COMPUTED_VALUE"""),"")</f>
        <v/>
      </c>
      <c r="O10" t="str">
        <f ca="1">IFERROR(__xludf.DUMMYFUNCTION("""COMPUTED_VALUE"""),"")</f>
        <v/>
      </c>
    </row>
    <row r="11" spans="1:15" ht="15.75" customHeight="1">
      <c r="A11" t="str">
        <f ca="1">IFERROR(__xludf.DUMMYFUNCTION("""COMPUTED_VALUE"""),"")</f>
        <v/>
      </c>
      <c r="B11" t="str">
        <f ca="1">IFERROR(__xludf.DUMMYFUNCTION("""COMPUTED_VALUE"""),"")</f>
        <v/>
      </c>
      <c r="C11" t="str">
        <f ca="1">IFERROR(__xludf.DUMMYFUNCTION("""COMPUTED_VALUE"""),"")</f>
        <v/>
      </c>
      <c r="D11" t="str">
        <f ca="1">IFERROR(__xludf.DUMMYFUNCTION("""COMPUTED_VALUE"""),"")</f>
        <v/>
      </c>
      <c r="E11" t="str">
        <f ca="1">IFERROR(__xludf.DUMMYFUNCTION("""COMPUTED_VALUE"""),"")</f>
        <v/>
      </c>
      <c r="F11" t="str">
        <f ca="1">IFERROR(__xludf.DUMMYFUNCTION("""COMPUTED_VALUE"""),"")</f>
        <v/>
      </c>
      <c r="G11" t="str">
        <f ca="1">IFERROR(__xludf.DUMMYFUNCTION("""COMPUTED_VALUE"""),"")</f>
        <v/>
      </c>
      <c r="H11" t="str">
        <f ca="1">IFERROR(__xludf.DUMMYFUNCTION("""COMPUTED_VALUE"""),"")</f>
        <v/>
      </c>
      <c r="I11" t="str">
        <f ca="1">IFERROR(__xludf.DUMMYFUNCTION("""COMPUTED_VALUE"""),"")</f>
        <v/>
      </c>
      <c r="J11" t="str">
        <f ca="1">IFERROR(__xludf.DUMMYFUNCTION("""COMPUTED_VALUE"""),"")</f>
        <v/>
      </c>
      <c r="K11" t="str">
        <f ca="1">IFERROR(__xludf.DUMMYFUNCTION("""COMPUTED_VALUE"""),"")</f>
        <v/>
      </c>
      <c r="L11" t="str">
        <f ca="1">IFERROR(__xludf.DUMMYFUNCTION("""COMPUTED_VALUE"""),"")</f>
        <v/>
      </c>
      <c r="M11" t="str">
        <f ca="1">IFERROR(__xludf.DUMMYFUNCTION("""COMPUTED_VALUE"""),"")</f>
        <v/>
      </c>
      <c r="N11" t="str">
        <f ca="1">IFERROR(__xludf.DUMMYFUNCTION("""COMPUTED_VALUE"""),"")</f>
        <v/>
      </c>
      <c r="O11" t="str">
        <f ca="1">IFERROR(__xludf.DUMMYFUNCTION("""COMPUTED_VALUE"""),"")</f>
        <v/>
      </c>
    </row>
    <row r="12" spans="1:15" ht="15.75" customHeight="1">
      <c r="A12" t="str">
        <f ca="1">IFERROR(__xludf.DUMMYFUNCTION("""COMPUTED_VALUE"""),"")</f>
        <v/>
      </c>
      <c r="B12" t="str">
        <f ca="1">IFERROR(__xludf.DUMMYFUNCTION("""COMPUTED_VALUE"""),"")</f>
        <v/>
      </c>
      <c r="C12" t="str">
        <f ca="1">IFERROR(__xludf.DUMMYFUNCTION("""COMPUTED_VALUE"""),"")</f>
        <v/>
      </c>
      <c r="D12" t="str">
        <f ca="1">IFERROR(__xludf.DUMMYFUNCTION("""COMPUTED_VALUE"""),"")</f>
        <v/>
      </c>
      <c r="E12" t="str">
        <f ca="1">IFERROR(__xludf.DUMMYFUNCTION("""COMPUTED_VALUE"""),"")</f>
        <v/>
      </c>
      <c r="F12" t="str">
        <f ca="1">IFERROR(__xludf.DUMMYFUNCTION("""COMPUTED_VALUE"""),"")</f>
        <v/>
      </c>
      <c r="G12" t="str">
        <f ca="1">IFERROR(__xludf.DUMMYFUNCTION("""COMPUTED_VALUE"""),"")</f>
        <v/>
      </c>
      <c r="H12" t="str">
        <f ca="1">IFERROR(__xludf.DUMMYFUNCTION("""COMPUTED_VALUE"""),"")</f>
        <v/>
      </c>
      <c r="I12" t="str">
        <f ca="1">IFERROR(__xludf.DUMMYFUNCTION("""COMPUTED_VALUE"""),"")</f>
        <v/>
      </c>
      <c r="J12" t="str">
        <f ca="1">IFERROR(__xludf.DUMMYFUNCTION("""COMPUTED_VALUE"""),"")</f>
        <v/>
      </c>
      <c r="K12" t="str">
        <f ca="1">IFERROR(__xludf.DUMMYFUNCTION("""COMPUTED_VALUE"""),"")</f>
        <v/>
      </c>
      <c r="L12" t="str">
        <f ca="1">IFERROR(__xludf.DUMMYFUNCTION("""COMPUTED_VALUE"""),"")</f>
        <v/>
      </c>
      <c r="M12" t="str">
        <f ca="1">IFERROR(__xludf.DUMMYFUNCTION("""COMPUTED_VALUE"""),"")</f>
        <v/>
      </c>
      <c r="N12" t="str">
        <f ca="1">IFERROR(__xludf.DUMMYFUNCTION("""COMPUTED_VALUE"""),"")</f>
        <v/>
      </c>
      <c r="O12" t="str">
        <f ca="1">IFERROR(__xludf.DUMMYFUNCTION("""COMPUTED_VALUE"""),"")</f>
        <v/>
      </c>
    </row>
    <row r="13" spans="1:15" ht="15.75" customHeight="1">
      <c r="A13" t="str">
        <f ca="1">IFERROR(__xludf.DUMMYFUNCTION("""COMPUTED_VALUE"""),"")</f>
        <v/>
      </c>
      <c r="B13" t="str">
        <f ca="1">IFERROR(__xludf.DUMMYFUNCTION("""COMPUTED_VALUE"""),"")</f>
        <v/>
      </c>
      <c r="C13" t="str">
        <f ca="1">IFERROR(__xludf.DUMMYFUNCTION("""COMPUTED_VALUE"""),"")</f>
        <v/>
      </c>
      <c r="D13" t="str">
        <f ca="1">IFERROR(__xludf.DUMMYFUNCTION("""COMPUTED_VALUE"""),"")</f>
        <v/>
      </c>
      <c r="E13" t="str">
        <f ca="1">IFERROR(__xludf.DUMMYFUNCTION("""COMPUTED_VALUE"""),"")</f>
        <v/>
      </c>
      <c r="F13" t="str">
        <f ca="1">IFERROR(__xludf.DUMMYFUNCTION("""COMPUTED_VALUE"""),"")</f>
        <v/>
      </c>
      <c r="G13" t="str">
        <f ca="1">IFERROR(__xludf.DUMMYFUNCTION("""COMPUTED_VALUE"""),"")</f>
        <v/>
      </c>
      <c r="H13" t="str">
        <f ca="1">IFERROR(__xludf.DUMMYFUNCTION("""COMPUTED_VALUE"""),"")</f>
        <v/>
      </c>
      <c r="I13" t="str">
        <f ca="1">IFERROR(__xludf.DUMMYFUNCTION("""COMPUTED_VALUE"""),"")</f>
        <v/>
      </c>
      <c r="J13" t="str">
        <f ca="1">IFERROR(__xludf.DUMMYFUNCTION("""COMPUTED_VALUE"""),"")</f>
        <v/>
      </c>
      <c r="K13" t="str">
        <f ca="1">IFERROR(__xludf.DUMMYFUNCTION("""COMPUTED_VALUE"""),"")</f>
        <v/>
      </c>
      <c r="L13" t="str">
        <f ca="1">IFERROR(__xludf.DUMMYFUNCTION("""COMPUTED_VALUE"""),"")</f>
        <v/>
      </c>
      <c r="M13" t="str">
        <f ca="1">IFERROR(__xludf.DUMMYFUNCTION("""COMPUTED_VALUE"""),"")</f>
        <v/>
      </c>
      <c r="N13" t="str">
        <f ca="1">IFERROR(__xludf.DUMMYFUNCTION("""COMPUTED_VALUE"""),"")</f>
        <v/>
      </c>
      <c r="O13" t="str">
        <f ca="1">IFERROR(__xludf.DUMMYFUNCTION("""COMPUTED_VALUE"""),"")</f>
        <v/>
      </c>
    </row>
    <row r="14" spans="1:15" ht="15.75" customHeight="1">
      <c r="A14" t="str">
        <f ca="1">IFERROR(__xludf.DUMMYFUNCTION("""COMPUTED_VALUE"""),"")</f>
        <v/>
      </c>
      <c r="B14" t="str">
        <f ca="1">IFERROR(__xludf.DUMMYFUNCTION("""COMPUTED_VALUE"""),"")</f>
        <v/>
      </c>
      <c r="C14" t="str">
        <f ca="1">IFERROR(__xludf.DUMMYFUNCTION("""COMPUTED_VALUE"""),"")</f>
        <v/>
      </c>
      <c r="D14" t="str">
        <f ca="1">IFERROR(__xludf.DUMMYFUNCTION("""COMPUTED_VALUE"""),"")</f>
        <v/>
      </c>
      <c r="E14" t="str">
        <f ca="1">IFERROR(__xludf.DUMMYFUNCTION("""COMPUTED_VALUE"""),"")</f>
        <v/>
      </c>
      <c r="F14" t="str">
        <f ca="1">IFERROR(__xludf.DUMMYFUNCTION("""COMPUTED_VALUE"""),"")</f>
        <v/>
      </c>
      <c r="G14" t="str">
        <f ca="1">IFERROR(__xludf.DUMMYFUNCTION("""COMPUTED_VALUE"""),"")</f>
        <v/>
      </c>
      <c r="H14" t="str">
        <f ca="1">IFERROR(__xludf.DUMMYFUNCTION("""COMPUTED_VALUE"""),"")</f>
        <v/>
      </c>
      <c r="I14" t="str">
        <f ca="1">IFERROR(__xludf.DUMMYFUNCTION("""COMPUTED_VALUE"""),"")</f>
        <v/>
      </c>
      <c r="J14" t="str">
        <f ca="1">IFERROR(__xludf.DUMMYFUNCTION("""COMPUTED_VALUE"""),"")</f>
        <v/>
      </c>
      <c r="K14" t="str">
        <f ca="1">IFERROR(__xludf.DUMMYFUNCTION("""COMPUTED_VALUE"""),"")</f>
        <v/>
      </c>
      <c r="L14" t="str">
        <f ca="1">IFERROR(__xludf.DUMMYFUNCTION("""COMPUTED_VALUE"""),"")</f>
        <v/>
      </c>
      <c r="M14" t="str">
        <f ca="1">IFERROR(__xludf.DUMMYFUNCTION("""COMPUTED_VALUE"""),"")</f>
        <v/>
      </c>
      <c r="N14" t="str">
        <f ca="1">IFERROR(__xludf.DUMMYFUNCTION("""COMPUTED_VALUE"""),"")</f>
        <v/>
      </c>
      <c r="O14" t="str">
        <f ca="1">IFERROR(__xludf.DUMMYFUNCTION("""COMPUTED_VALUE"""),"")</f>
        <v/>
      </c>
    </row>
    <row r="15" spans="1:15" ht="15.75" customHeight="1">
      <c r="A15" t="str">
        <f ca="1">IFERROR(__xludf.DUMMYFUNCTION("""COMPUTED_VALUE"""),"")</f>
        <v/>
      </c>
      <c r="B15" t="str">
        <f ca="1">IFERROR(__xludf.DUMMYFUNCTION("""COMPUTED_VALUE"""),"")</f>
        <v/>
      </c>
      <c r="C15" t="str">
        <f ca="1">IFERROR(__xludf.DUMMYFUNCTION("""COMPUTED_VALUE"""),"")</f>
        <v/>
      </c>
      <c r="D15" t="str">
        <f ca="1">IFERROR(__xludf.DUMMYFUNCTION("""COMPUTED_VALUE"""),"")</f>
        <v/>
      </c>
      <c r="E15" t="str">
        <f ca="1">IFERROR(__xludf.DUMMYFUNCTION("""COMPUTED_VALUE"""),"")</f>
        <v/>
      </c>
      <c r="F15" t="str">
        <f ca="1">IFERROR(__xludf.DUMMYFUNCTION("""COMPUTED_VALUE"""),"")</f>
        <v/>
      </c>
      <c r="G15" t="str">
        <f ca="1">IFERROR(__xludf.DUMMYFUNCTION("""COMPUTED_VALUE"""),"")</f>
        <v/>
      </c>
      <c r="H15" t="str">
        <f ca="1">IFERROR(__xludf.DUMMYFUNCTION("""COMPUTED_VALUE"""),"")</f>
        <v/>
      </c>
      <c r="I15" t="str">
        <f ca="1">IFERROR(__xludf.DUMMYFUNCTION("""COMPUTED_VALUE"""),"")</f>
        <v/>
      </c>
      <c r="J15" t="str">
        <f ca="1">IFERROR(__xludf.DUMMYFUNCTION("""COMPUTED_VALUE"""),"")</f>
        <v/>
      </c>
      <c r="K15" t="str">
        <f ca="1">IFERROR(__xludf.DUMMYFUNCTION("""COMPUTED_VALUE"""),"")</f>
        <v/>
      </c>
      <c r="L15" t="str">
        <f ca="1">IFERROR(__xludf.DUMMYFUNCTION("""COMPUTED_VALUE"""),"")</f>
        <v/>
      </c>
      <c r="M15" t="str">
        <f ca="1">IFERROR(__xludf.DUMMYFUNCTION("""COMPUTED_VALUE"""),"")</f>
        <v/>
      </c>
      <c r="N15" t="str">
        <f ca="1">IFERROR(__xludf.DUMMYFUNCTION("""COMPUTED_VALUE"""),"")</f>
        <v/>
      </c>
      <c r="O15" t="str">
        <f ca="1">IFERROR(__xludf.DUMMYFUNCTION("""COMPUTED_VALUE"""),"")</f>
        <v/>
      </c>
    </row>
    <row r="16" spans="1:15" ht="15.75" customHeight="1">
      <c r="A16" t="str">
        <f ca="1">IFERROR(__xludf.DUMMYFUNCTION("""COMPUTED_VALUE"""),"")</f>
        <v/>
      </c>
      <c r="B16" t="str">
        <f ca="1">IFERROR(__xludf.DUMMYFUNCTION("""COMPUTED_VALUE"""),"")</f>
        <v/>
      </c>
      <c r="C16" t="str">
        <f ca="1">IFERROR(__xludf.DUMMYFUNCTION("""COMPUTED_VALUE"""),"")</f>
        <v/>
      </c>
      <c r="D16" t="str">
        <f ca="1">IFERROR(__xludf.DUMMYFUNCTION("""COMPUTED_VALUE"""),"")</f>
        <v/>
      </c>
      <c r="E16" t="str">
        <f ca="1">IFERROR(__xludf.DUMMYFUNCTION("""COMPUTED_VALUE"""),"")</f>
        <v/>
      </c>
      <c r="F16" t="str">
        <f ca="1">IFERROR(__xludf.DUMMYFUNCTION("""COMPUTED_VALUE"""),"")</f>
        <v/>
      </c>
      <c r="G16" t="str">
        <f ca="1">IFERROR(__xludf.DUMMYFUNCTION("""COMPUTED_VALUE"""),"")</f>
        <v/>
      </c>
      <c r="H16" t="str">
        <f ca="1">IFERROR(__xludf.DUMMYFUNCTION("""COMPUTED_VALUE"""),"")</f>
        <v/>
      </c>
      <c r="I16" t="str">
        <f ca="1">IFERROR(__xludf.DUMMYFUNCTION("""COMPUTED_VALUE"""),"")</f>
        <v/>
      </c>
      <c r="J16" t="str">
        <f ca="1">IFERROR(__xludf.DUMMYFUNCTION("""COMPUTED_VALUE"""),"")</f>
        <v/>
      </c>
      <c r="K16" t="str">
        <f ca="1">IFERROR(__xludf.DUMMYFUNCTION("""COMPUTED_VALUE"""),"")</f>
        <v/>
      </c>
      <c r="L16" t="str">
        <f ca="1">IFERROR(__xludf.DUMMYFUNCTION("""COMPUTED_VALUE"""),"")</f>
        <v/>
      </c>
      <c r="M16" t="str">
        <f ca="1">IFERROR(__xludf.DUMMYFUNCTION("""COMPUTED_VALUE"""),"")</f>
        <v/>
      </c>
      <c r="N16" t="str">
        <f ca="1">IFERROR(__xludf.DUMMYFUNCTION("""COMPUTED_VALUE"""),"")</f>
        <v/>
      </c>
      <c r="O16" t="str">
        <f ca="1">IFERROR(__xludf.DUMMYFUNCTION("""COMPUTED_VALUE"""),"")</f>
        <v/>
      </c>
    </row>
    <row r="17" spans="1:15" ht="15.75" customHeight="1">
      <c r="A17" t="str">
        <f ca="1">IFERROR(__xludf.DUMMYFUNCTION("""COMPUTED_VALUE"""),"")</f>
        <v/>
      </c>
      <c r="B17" t="str">
        <f ca="1">IFERROR(__xludf.DUMMYFUNCTION("""COMPUTED_VALUE"""),"")</f>
        <v/>
      </c>
      <c r="C17" t="str">
        <f ca="1">IFERROR(__xludf.DUMMYFUNCTION("""COMPUTED_VALUE"""),"")</f>
        <v/>
      </c>
      <c r="D17" t="str">
        <f ca="1">IFERROR(__xludf.DUMMYFUNCTION("""COMPUTED_VALUE"""),"")</f>
        <v/>
      </c>
      <c r="E17" t="str">
        <f ca="1">IFERROR(__xludf.DUMMYFUNCTION("""COMPUTED_VALUE"""),"")</f>
        <v/>
      </c>
      <c r="F17" t="str">
        <f ca="1">IFERROR(__xludf.DUMMYFUNCTION("""COMPUTED_VALUE"""),"")</f>
        <v/>
      </c>
      <c r="G17" t="str">
        <f ca="1">IFERROR(__xludf.DUMMYFUNCTION("""COMPUTED_VALUE"""),"")</f>
        <v/>
      </c>
      <c r="H17" t="str">
        <f ca="1">IFERROR(__xludf.DUMMYFUNCTION("""COMPUTED_VALUE"""),"")</f>
        <v/>
      </c>
      <c r="I17" t="str">
        <f ca="1">IFERROR(__xludf.DUMMYFUNCTION("""COMPUTED_VALUE"""),"")</f>
        <v/>
      </c>
      <c r="J17" t="str">
        <f ca="1">IFERROR(__xludf.DUMMYFUNCTION("""COMPUTED_VALUE"""),"")</f>
        <v/>
      </c>
      <c r="K17" t="str">
        <f ca="1">IFERROR(__xludf.DUMMYFUNCTION("""COMPUTED_VALUE"""),"")</f>
        <v/>
      </c>
      <c r="L17" t="str">
        <f ca="1">IFERROR(__xludf.DUMMYFUNCTION("""COMPUTED_VALUE"""),"")</f>
        <v/>
      </c>
      <c r="M17" t="str">
        <f ca="1">IFERROR(__xludf.DUMMYFUNCTION("""COMPUTED_VALUE"""),"")</f>
        <v/>
      </c>
      <c r="N17" t="str">
        <f ca="1">IFERROR(__xludf.DUMMYFUNCTION("""COMPUTED_VALUE"""),"")</f>
        <v/>
      </c>
      <c r="O17" t="str">
        <f ca="1">IFERROR(__xludf.DUMMYFUNCTION("""COMPUTED_VALUE"""),"")</f>
        <v/>
      </c>
    </row>
    <row r="18" spans="1:15" ht="15.75" customHeight="1">
      <c r="A18" t="str">
        <f ca="1">IFERROR(__xludf.DUMMYFUNCTION("""COMPUTED_VALUE"""),"")</f>
        <v/>
      </c>
      <c r="B18" t="str">
        <f ca="1">IFERROR(__xludf.DUMMYFUNCTION("""COMPUTED_VALUE"""),"")</f>
        <v/>
      </c>
      <c r="C18" t="str">
        <f ca="1">IFERROR(__xludf.DUMMYFUNCTION("""COMPUTED_VALUE"""),"")</f>
        <v/>
      </c>
      <c r="D18" t="str">
        <f ca="1">IFERROR(__xludf.DUMMYFUNCTION("""COMPUTED_VALUE"""),"")</f>
        <v/>
      </c>
      <c r="E18" t="str">
        <f ca="1">IFERROR(__xludf.DUMMYFUNCTION("""COMPUTED_VALUE"""),"")</f>
        <v/>
      </c>
      <c r="F18" t="str">
        <f ca="1">IFERROR(__xludf.DUMMYFUNCTION("""COMPUTED_VALUE"""),"")</f>
        <v/>
      </c>
      <c r="G18" t="str">
        <f ca="1">IFERROR(__xludf.DUMMYFUNCTION("""COMPUTED_VALUE"""),"")</f>
        <v/>
      </c>
      <c r="H18" t="str">
        <f ca="1">IFERROR(__xludf.DUMMYFUNCTION("""COMPUTED_VALUE"""),"")</f>
        <v/>
      </c>
      <c r="I18" t="str">
        <f ca="1">IFERROR(__xludf.DUMMYFUNCTION("""COMPUTED_VALUE"""),"")</f>
        <v/>
      </c>
      <c r="J18" t="str">
        <f ca="1">IFERROR(__xludf.DUMMYFUNCTION("""COMPUTED_VALUE"""),"")</f>
        <v/>
      </c>
      <c r="K18" t="str">
        <f ca="1">IFERROR(__xludf.DUMMYFUNCTION("""COMPUTED_VALUE"""),"")</f>
        <v/>
      </c>
      <c r="L18" t="str">
        <f ca="1">IFERROR(__xludf.DUMMYFUNCTION("""COMPUTED_VALUE"""),"")</f>
        <v/>
      </c>
      <c r="M18" t="str">
        <f ca="1">IFERROR(__xludf.DUMMYFUNCTION("""COMPUTED_VALUE"""),"")</f>
        <v/>
      </c>
      <c r="N18" t="str">
        <f ca="1">IFERROR(__xludf.DUMMYFUNCTION("""COMPUTED_VALUE"""),"")</f>
        <v/>
      </c>
      <c r="O18" t="str">
        <f ca="1">IFERROR(__xludf.DUMMYFUNCTION("""COMPUTED_VALUE"""),"")</f>
        <v/>
      </c>
    </row>
    <row r="19" spans="1:15" ht="15.75" customHeight="1">
      <c r="A19" t="str">
        <f ca="1">IFERROR(__xludf.DUMMYFUNCTION("""COMPUTED_VALUE"""),"")</f>
        <v/>
      </c>
      <c r="B19" t="str">
        <f ca="1">IFERROR(__xludf.DUMMYFUNCTION("""COMPUTED_VALUE"""),"")</f>
        <v/>
      </c>
      <c r="C19" t="str">
        <f ca="1">IFERROR(__xludf.DUMMYFUNCTION("""COMPUTED_VALUE"""),"")</f>
        <v/>
      </c>
      <c r="D19" t="str">
        <f ca="1">IFERROR(__xludf.DUMMYFUNCTION("""COMPUTED_VALUE"""),"")</f>
        <v/>
      </c>
      <c r="E19" t="str">
        <f ca="1">IFERROR(__xludf.DUMMYFUNCTION("""COMPUTED_VALUE"""),"")</f>
        <v/>
      </c>
      <c r="F19" t="str">
        <f ca="1">IFERROR(__xludf.DUMMYFUNCTION("""COMPUTED_VALUE"""),"")</f>
        <v/>
      </c>
      <c r="G19" t="str">
        <f ca="1">IFERROR(__xludf.DUMMYFUNCTION("""COMPUTED_VALUE"""),"")</f>
        <v/>
      </c>
      <c r="H19" t="str">
        <f ca="1">IFERROR(__xludf.DUMMYFUNCTION("""COMPUTED_VALUE"""),"")</f>
        <v/>
      </c>
      <c r="I19" t="str">
        <f ca="1">IFERROR(__xludf.DUMMYFUNCTION("""COMPUTED_VALUE"""),"")</f>
        <v/>
      </c>
      <c r="J19" t="str">
        <f ca="1">IFERROR(__xludf.DUMMYFUNCTION("""COMPUTED_VALUE"""),"")</f>
        <v/>
      </c>
      <c r="K19" t="str">
        <f ca="1">IFERROR(__xludf.DUMMYFUNCTION("""COMPUTED_VALUE"""),"")</f>
        <v/>
      </c>
      <c r="L19" t="str">
        <f ca="1">IFERROR(__xludf.DUMMYFUNCTION("""COMPUTED_VALUE"""),"")</f>
        <v/>
      </c>
      <c r="M19" t="str">
        <f ca="1">IFERROR(__xludf.DUMMYFUNCTION("""COMPUTED_VALUE"""),"")</f>
        <v/>
      </c>
      <c r="N19" t="str">
        <f ca="1">IFERROR(__xludf.DUMMYFUNCTION("""COMPUTED_VALUE"""),"")</f>
        <v/>
      </c>
      <c r="O19" t="str">
        <f ca="1">IFERROR(__xludf.DUMMYFUNCTION("""COMPUTED_VALUE"""),"")</f>
        <v/>
      </c>
    </row>
    <row r="20" spans="1:15" ht="15.75" customHeight="1">
      <c r="A20" t="str">
        <f ca="1">IFERROR(__xludf.DUMMYFUNCTION("""COMPUTED_VALUE"""),"")</f>
        <v/>
      </c>
      <c r="B20" t="str">
        <f ca="1">IFERROR(__xludf.DUMMYFUNCTION("""COMPUTED_VALUE"""),"")</f>
        <v/>
      </c>
      <c r="C20" t="str">
        <f ca="1">IFERROR(__xludf.DUMMYFUNCTION("""COMPUTED_VALUE"""),"")</f>
        <v/>
      </c>
      <c r="D20" t="str">
        <f ca="1">IFERROR(__xludf.DUMMYFUNCTION("""COMPUTED_VALUE"""),"")</f>
        <v/>
      </c>
      <c r="E20" t="str">
        <f ca="1">IFERROR(__xludf.DUMMYFUNCTION("""COMPUTED_VALUE"""),"")</f>
        <v/>
      </c>
      <c r="F20" t="str">
        <f ca="1">IFERROR(__xludf.DUMMYFUNCTION("""COMPUTED_VALUE"""),"")</f>
        <v/>
      </c>
      <c r="G20" t="str">
        <f ca="1">IFERROR(__xludf.DUMMYFUNCTION("""COMPUTED_VALUE"""),"")</f>
        <v/>
      </c>
      <c r="H20" t="str">
        <f ca="1">IFERROR(__xludf.DUMMYFUNCTION("""COMPUTED_VALUE"""),"")</f>
        <v/>
      </c>
      <c r="I20" t="str">
        <f ca="1">IFERROR(__xludf.DUMMYFUNCTION("""COMPUTED_VALUE"""),"")</f>
        <v/>
      </c>
      <c r="J20" t="str">
        <f ca="1">IFERROR(__xludf.DUMMYFUNCTION("""COMPUTED_VALUE"""),"")</f>
        <v/>
      </c>
      <c r="K20" t="str">
        <f ca="1">IFERROR(__xludf.DUMMYFUNCTION("""COMPUTED_VALUE"""),"")</f>
        <v/>
      </c>
      <c r="L20" t="str">
        <f ca="1">IFERROR(__xludf.DUMMYFUNCTION("""COMPUTED_VALUE"""),"")</f>
        <v/>
      </c>
      <c r="M20" t="str">
        <f ca="1">IFERROR(__xludf.DUMMYFUNCTION("""COMPUTED_VALUE"""),"")</f>
        <v/>
      </c>
      <c r="N20" t="str">
        <f ca="1">IFERROR(__xludf.DUMMYFUNCTION("""COMPUTED_VALUE"""),"")</f>
        <v/>
      </c>
      <c r="O20" t="str">
        <f ca="1">IFERROR(__xludf.DUMMYFUNCTION("""COMPUTED_VALUE"""),"")</f>
        <v/>
      </c>
    </row>
    <row r="21" spans="1:15" ht="15.75" customHeight="1">
      <c r="A21" t="str">
        <f ca="1">IFERROR(__xludf.DUMMYFUNCTION("""COMPUTED_VALUE"""),"")</f>
        <v/>
      </c>
      <c r="B21" t="str">
        <f ca="1">IFERROR(__xludf.DUMMYFUNCTION("""COMPUTED_VALUE"""),"")</f>
        <v/>
      </c>
      <c r="C21" t="str">
        <f ca="1">IFERROR(__xludf.DUMMYFUNCTION("""COMPUTED_VALUE"""),"")</f>
        <v/>
      </c>
      <c r="D21" t="str">
        <f ca="1">IFERROR(__xludf.DUMMYFUNCTION("""COMPUTED_VALUE"""),"")</f>
        <v/>
      </c>
      <c r="E21" t="str">
        <f ca="1">IFERROR(__xludf.DUMMYFUNCTION("""COMPUTED_VALUE"""),"")</f>
        <v/>
      </c>
      <c r="F21" t="str">
        <f ca="1">IFERROR(__xludf.DUMMYFUNCTION("""COMPUTED_VALUE"""),"")</f>
        <v/>
      </c>
      <c r="G21" t="str">
        <f ca="1">IFERROR(__xludf.DUMMYFUNCTION("""COMPUTED_VALUE"""),"")</f>
        <v/>
      </c>
      <c r="H21" t="str">
        <f ca="1">IFERROR(__xludf.DUMMYFUNCTION("""COMPUTED_VALUE"""),"")</f>
        <v/>
      </c>
      <c r="I21" t="str">
        <f ca="1">IFERROR(__xludf.DUMMYFUNCTION("""COMPUTED_VALUE"""),"")</f>
        <v/>
      </c>
      <c r="J21" t="str">
        <f ca="1">IFERROR(__xludf.DUMMYFUNCTION("""COMPUTED_VALUE"""),"")</f>
        <v/>
      </c>
      <c r="K21" t="str">
        <f ca="1">IFERROR(__xludf.DUMMYFUNCTION("""COMPUTED_VALUE"""),"")</f>
        <v/>
      </c>
      <c r="L21" t="str">
        <f ca="1">IFERROR(__xludf.DUMMYFUNCTION("""COMPUTED_VALUE"""),"")</f>
        <v/>
      </c>
      <c r="M21" t="str">
        <f ca="1">IFERROR(__xludf.DUMMYFUNCTION("""COMPUTED_VALUE"""),"")</f>
        <v/>
      </c>
      <c r="N21" t="str">
        <f ca="1">IFERROR(__xludf.DUMMYFUNCTION("""COMPUTED_VALUE"""),"")</f>
        <v/>
      </c>
      <c r="O21" t="str">
        <f ca="1">IFERROR(__xludf.DUMMYFUNCTION("""COMPUTED_VALUE"""),"")</f>
        <v/>
      </c>
    </row>
    <row r="22" spans="1:15" ht="15.75" customHeight="1">
      <c r="A22" t="str">
        <f ca="1">IFERROR(__xludf.DUMMYFUNCTION("""COMPUTED_VALUE"""),"")</f>
        <v/>
      </c>
      <c r="B22" t="str">
        <f ca="1">IFERROR(__xludf.DUMMYFUNCTION("""COMPUTED_VALUE"""),"")</f>
        <v/>
      </c>
      <c r="C22" t="str">
        <f ca="1">IFERROR(__xludf.DUMMYFUNCTION("""COMPUTED_VALUE"""),"")</f>
        <v/>
      </c>
      <c r="D22" t="str">
        <f ca="1">IFERROR(__xludf.DUMMYFUNCTION("""COMPUTED_VALUE"""),"")</f>
        <v/>
      </c>
      <c r="E22" t="str">
        <f ca="1">IFERROR(__xludf.DUMMYFUNCTION("""COMPUTED_VALUE"""),"")</f>
        <v/>
      </c>
      <c r="F22" t="str">
        <f ca="1">IFERROR(__xludf.DUMMYFUNCTION("""COMPUTED_VALUE"""),"")</f>
        <v/>
      </c>
      <c r="G22" t="str">
        <f ca="1">IFERROR(__xludf.DUMMYFUNCTION("""COMPUTED_VALUE"""),"")</f>
        <v/>
      </c>
      <c r="H22" t="str">
        <f ca="1">IFERROR(__xludf.DUMMYFUNCTION("""COMPUTED_VALUE"""),"")</f>
        <v/>
      </c>
      <c r="I22" t="str">
        <f ca="1">IFERROR(__xludf.DUMMYFUNCTION("""COMPUTED_VALUE"""),"")</f>
        <v/>
      </c>
      <c r="J22" t="str">
        <f ca="1">IFERROR(__xludf.DUMMYFUNCTION("""COMPUTED_VALUE"""),"")</f>
        <v/>
      </c>
      <c r="K22" t="str">
        <f ca="1">IFERROR(__xludf.DUMMYFUNCTION("""COMPUTED_VALUE"""),"")</f>
        <v/>
      </c>
      <c r="L22" t="str">
        <f ca="1">IFERROR(__xludf.DUMMYFUNCTION("""COMPUTED_VALUE"""),"")</f>
        <v/>
      </c>
      <c r="M22" t="str">
        <f ca="1">IFERROR(__xludf.DUMMYFUNCTION("""COMPUTED_VALUE"""),"")</f>
        <v/>
      </c>
      <c r="N22" t="str">
        <f ca="1">IFERROR(__xludf.DUMMYFUNCTION("""COMPUTED_VALUE"""),"")</f>
        <v/>
      </c>
      <c r="O22" t="str">
        <f ca="1">IFERROR(__xludf.DUMMYFUNCTION("""COMPUTED_VALUE"""),"")</f>
        <v/>
      </c>
    </row>
    <row r="23" spans="1:15" ht="15.75" customHeight="1">
      <c r="A23" t="str">
        <f ca="1">IFERROR(__xludf.DUMMYFUNCTION("""COMPUTED_VALUE"""),"")</f>
        <v/>
      </c>
      <c r="B23" t="str">
        <f ca="1">IFERROR(__xludf.DUMMYFUNCTION("""COMPUTED_VALUE"""),"")</f>
        <v/>
      </c>
      <c r="C23" t="str">
        <f ca="1">IFERROR(__xludf.DUMMYFUNCTION("""COMPUTED_VALUE"""),"")</f>
        <v/>
      </c>
      <c r="D23" t="str">
        <f ca="1">IFERROR(__xludf.DUMMYFUNCTION("""COMPUTED_VALUE"""),"")</f>
        <v/>
      </c>
      <c r="E23" t="str">
        <f ca="1">IFERROR(__xludf.DUMMYFUNCTION("""COMPUTED_VALUE"""),"")</f>
        <v/>
      </c>
      <c r="F23" t="str">
        <f ca="1">IFERROR(__xludf.DUMMYFUNCTION("""COMPUTED_VALUE"""),"")</f>
        <v/>
      </c>
      <c r="G23" t="str">
        <f ca="1">IFERROR(__xludf.DUMMYFUNCTION("""COMPUTED_VALUE"""),"")</f>
        <v/>
      </c>
      <c r="H23" t="str">
        <f ca="1">IFERROR(__xludf.DUMMYFUNCTION("""COMPUTED_VALUE"""),"")</f>
        <v/>
      </c>
      <c r="I23" t="str">
        <f ca="1">IFERROR(__xludf.DUMMYFUNCTION("""COMPUTED_VALUE"""),"")</f>
        <v/>
      </c>
      <c r="J23" t="str">
        <f ca="1">IFERROR(__xludf.DUMMYFUNCTION("""COMPUTED_VALUE"""),"")</f>
        <v/>
      </c>
      <c r="K23" t="str">
        <f ca="1">IFERROR(__xludf.DUMMYFUNCTION("""COMPUTED_VALUE"""),"")</f>
        <v/>
      </c>
      <c r="L23" t="str">
        <f ca="1">IFERROR(__xludf.DUMMYFUNCTION("""COMPUTED_VALUE"""),"")</f>
        <v/>
      </c>
      <c r="M23" t="str">
        <f ca="1">IFERROR(__xludf.DUMMYFUNCTION("""COMPUTED_VALUE"""),"")</f>
        <v/>
      </c>
      <c r="N23" t="str">
        <f ca="1">IFERROR(__xludf.DUMMYFUNCTION("""COMPUTED_VALUE"""),"")</f>
        <v/>
      </c>
      <c r="O23" t="str">
        <f ca="1">IFERROR(__xludf.DUMMYFUNCTION("""COMPUTED_VALUE"""),"")</f>
        <v/>
      </c>
    </row>
    <row r="24" spans="1:15" ht="15.75" customHeight="1">
      <c r="A24" t="str">
        <f ca="1">IFERROR(__xludf.DUMMYFUNCTION("""COMPUTED_VALUE"""),"")</f>
        <v/>
      </c>
      <c r="B24" t="str">
        <f ca="1">IFERROR(__xludf.DUMMYFUNCTION("""COMPUTED_VALUE"""),"")</f>
        <v/>
      </c>
      <c r="C24" t="str">
        <f ca="1">IFERROR(__xludf.DUMMYFUNCTION("""COMPUTED_VALUE"""),"")</f>
        <v/>
      </c>
      <c r="D24" t="str">
        <f ca="1">IFERROR(__xludf.DUMMYFUNCTION("""COMPUTED_VALUE"""),"")</f>
        <v/>
      </c>
      <c r="E24" t="str">
        <f ca="1">IFERROR(__xludf.DUMMYFUNCTION("""COMPUTED_VALUE"""),"")</f>
        <v/>
      </c>
      <c r="F24" t="str">
        <f ca="1">IFERROR(__xludf.DUMMYFUNCTION("""COMPUTED_VALUE"""),"")</f>
        <v/>
      </c>
      <c r="G24" t="str">
        <f ca="1">IFERROR(__xludf.DUMMYFUNCTION("""COMPUTED_VALUE"""),"")</f>
        <v/>
      </c>
      <c r="H24" t="str">
        <f ca="1">IFERROR(__xludf.DUMMYFUNCTION("""COMPUTED_VALUE"""),"")</f>
        <v/>
      </c>
      <c r="I24" t="str">
        <f ca="1">IFERROR(__xludf.DUMMYFUNCTION("""COMPUTED_VALUE"""),"")</f>
        <v/>
      </c>
      <c r="J24" t="str">
        <f ca="1">IFERROR(__xludf.DUMMYFUNCTION("""COMPUTED_VALUE"""),"")</f>
        <v/>
      </c>
      <c r="K24" t="str">
        <f ca="1">IFERROR(__xludf.DUMMYFUNCTION("""COMPUTED_VALUE"""),"")</f>
        <v/>
      </c>
      <c r="L24" t="str">
        <f ca="1">IFERROR(__xludf.DUMMYFUNCTION("""COMPUTED_VALUE"""),"")</f>
        <v/>
      </c>
      <c r="M24" t="str">
        <f ca="1">IFERROR(__xludf.DUMMYFUNCTION("""COMPUTED_VALUE"""),"")</f>
        <v/>
      </c>
      <c r="N24" t="str">
        <f ca="1">IFERROR(__xludf.DUMMYFUNCTION("""COMPUTED_VALUE"""),"")</f>
        <v/>
      </c>
      <c r="O24" t="str">
        <f ca="1">IFERROR(__xludf.DUMMYFUNCTION("""COMPUTED_VALUE"""),"")</f>
        <v/>
      </c>
    </row>
    <row r="25" spans="1:15" ht="15.75" customHeight="1">
      <c r="A25" t="str">
        <f ca="1">IFERROR(__xludf.DUMMYFUNCTION("""COMPUTED_VALUE"""),"")</f>
        <v/>
      </c>
      <c r="B25" t="str">
        <f ca="1">IFERROR(__xludf.DUMMYFUNCTION("""COMPUTED_VALUE"""),"")</f>
        <v/>
      </c>
      <c r="C25" t="str">
        <f ca="1">IFERROR(__xludf.DUMMYFUNCTION("""COMPUTED_VALUE"""),"")</f>
        <v/>
      </c>
      <c r="D25" t="str">
        <f ca="1">IFERROR(__xludf.DUMMYFUNCTION("""COMPUTED_VALUE"""),"")</f>
        <v/>
      </c>
      <c r="E25" t="str">
        <f ca="1">IFERROR(__xludf.DUMMYFUNCTION("""COMPUTED_VALUE"""),"")</f>
        <v/>
      </c>
      <c r="F25" t="str">
        <f ca="1">IFERROR(__xludf.DUMMYFUNCTION("""COMPUTED_VALUE"""),"")</f>
        <v/>
      </c>
      <c r="G25" t="str">
        <f ca="1">IFERROR(__xludf.DUMMYFUNCTION("""COMPUTED_VALUE"""),"")</f>
        <v/>
      </c>
      <c r="H25" t="str">
        <f ca="1">IFERROR(__xludf.DUMMYFUNCTION("""COMPUTED_VALUE"""),"")</f>
        <v/>
      </c>
      <c r="I25" t="str">
        <f ca="1">IFERROR(__xludf.DUMMYFUNCTION("""COMPUTED_VALUE"""),"")</f>
        <v/>
      </c>
      <c r="J25" t="str">
        <f ca="1">IFERROR(__xludf.DUMMYFUNCTION("""COMPUTED_VALUE"""),"")</f>
        <v/>
      </c>
      <c r="K25" t="str">
        <f ca="1">IFERROR(__xludf.DUMMYFUNCTION("""COMPUTED_VALUE"""),"")</f>
        <v/>
      </c>
      <c r="L25" t="str">
        <f ca="1">IFERROR(__xludf.DUMMYFUNCTION("""COMPUTED_VALUE"""),"")</f>
        <v/>
      </c>
      <c r="M25" t="str">
        <f ca="1">IFERROR(__xludf.DUMMYFUNCTION("""COMPUTED_VALUE"""),"")</f>
        <v/>
      </c>
      <c r="N25" t="str">
        <f ca="1">IFERROR(__xludf.DUMMYFUNCTION("""COMPUTED_VALUE"""),"")</f>
        <v/>
      </c>
      <c r="O25" t="str">
        <f ca="1">IFERROR(__xludf.DUMMYFUNCTION("""COMPUTED_VALUE"""),"")</f>
        <v/>
      </c>
    </row>
    <row r="26" spans="1:15" ht="15.75" customHeight="1">
      <c r="A26" t="str">
        <f ca="1">IFERROR(__xludf.DUMMYFUNCTION("""COMPUTED_VALUE"""),"")</f>
        <v/>
      </c>
      <c r="B26" t="str">
        <f ca="1">IFERROR(__xludf.DUMMYFUNCTION("""COMPUTED_VALUE"""),"")</f>
        <v/>
      </c>
      <c r="C26" t="str">
        <f ca="1">IFERROR(__xludf.DUMMYFUNCTION("""COMPUTED_VALUE"""),"")</f>
        <v/>
      </c>
      <c r="D26" t="str">
        <f ca="1">IFERROR(__xludf.DUMMYFUNCTION("""COMPUTED_VALUE"""),"")</f>
        <v/>
      </c>
      <c r="E26" t="str">
        <f ca="1">IFERROR(__xludf.DUMMYFUNCTION("""COMPUTED_VALUE"""),"")</f>
        <v/>
      </c>
      <c r="F26" t="str">
        <f ca="1">IFERROR(__xludf.DUMMYFUNCTION("""COMPUTED_VALUE"""),"")</f>
        <v/>
      </c>
      <c r="G26" t="str">
        <f ca="1">IFERROR(__xludf.DUMMYFUNCTION("""COMPUTED_VALUE"""),"")</f>
        <v/>
      </c>
      <c r="H26" t="str">
        <f ca="1">IFERROR(__xludf.DUMMYFUNCTION("""COMPUTED_VALUE"""),"")</f>
        <v/>
      </c>
      <c r="I26" t="str">
        <f ca="1">IFERROR(__xludf.DUMMYFUNCTION("""COMPUTED_VALUE"""),"")</f>
        <v/>
      </c>
      <c r="J26" t="str">
        <f ca="1">IFERROR(__xludf.DUMMYFUNCTION("""COMPUTED_VALUE"""),"")</f>
        <v/>
      </c>
      <c r="K26" t="str">
        <f ca="1">IFERROR(__xludf.DUMMYFUNCTION("""COMPUTED_VALUE"""),"")</f>
        <v/>
      </c>
      <c r="L26" t="str">
        <f ca="1">IFERROR(__xludf.DUMMYFUNCTION("""COMPUTED_VALUE"""),"")</f>
        <v/>
      </c>
      <c r="M26" t="str">
        <f ca="1">IFERROR(__xludf.DUMMYFUNCTION("""COMPUTED_VALUE"""),"")</f>
        <v/>
      </c>
      <c r="N26" t="str">
        <f ca="1">IFERROR(__xludf.DUMMYFUNCTION("""COMPUTED_VALUE"""),"")</f>
        <v/>
      </c>
      <c r="O26" t="str">
        <f ca="1">IFERROR(__xludf.DUMMYFUNCTION("""COMPUTED_VALUE"""),"")</f>
        <v/>
      </c>
    </row>
    <row r="27" spans="1:15" ht="15.75" customHeight="1">
      <c r="A27" t="str">
        <f ca="1">IFERROR(__xludf.DUMMYFUNCTION("""COMPUTED_VALUE"""),"")</f>
        <v/>
      </c>
      <c r="B27" t="str">
        <f ca="1">IFERROR(__xludf.DUMMYFUNCTION("""COMPUTED_VALUE"""),"")</f>
        <v/>
      </c>
      <c r="C27" t="str">
        <f ca="1">IFERROR(__xludf.DUMMYFUNCTION("""COMPUTED_VALUE"""),"")</f>
        <v/>
      </c>
      <c r="D27" t="str">
        <f ca="1">IFERROR(__xludf.DUMMYFUNCTION("""COMPUTED_VALUE"""),"")</f>
        <v/>
      </c>
      <c r="E27" t="str">
        <f ca="1">IFERROR(__xludf.DUMMYFUNCTION("""COMPUTED_VALUE"""),"")</f>
        <v/>
      </c>
      <c r="F27" t="str">
        <f ca="1">IFERROR(__xludf.DUMMYFUNCTION("""COMPUTED_VALUE"""),"")</f>
        <v/>
      </c>
      <c r="G27" t="str">
        <f ca="1">IFERROR(__xludf.DUMMYFUNCTION("""COMPUTED_VALUE"""),"")</f>
        <v/>
      </c>
      <c r="H27" t="str">
        <f ca="1">IFERROR(__xludf.DUMMYFUNCTION("""COMPUTED_VALUE"""),"")</f>
        <v/>
      </c>
      <c r="I27" t="str">
        <f ca="1">IFERROR(__xludf.DUMMYFUNCTION("""COMPUTED_VALUE"""),"")</f>
        <v/>
      </c>
      <c r="J27" t="str">
        <f ca="1">IFERROR(__xludf.DUMMYFUNCTION("""COMPUTED_VALUE"""),"")</f>
        <v/>
      </c>
      <c r="K27" t="str">
        <f ca="1">IFERROR(__xludf.DUMMYFUNCTION("""COMPUTED_VALUE"""),"")</f>
        <v/>
      </c>
      <c r="L27" t="str">
        <f ca="1">IFERROR(__xludf.DUMMYFUNCTION("""COMPUTED_VALUE"""),"")</f>
        <v/>
      </c>
      <c r="M27" t="str">
        <f ca="1">IFERROR(__xludf.DUMMYFUNCTION("""COMPUTED_VALUE"""),"")</f>
        <v/>
      </c>
      <c r="N27" t="str">
        <f ca="1">IFERROR(__xludf.DUMMYFUNCTION("""COMPUTED_VALUE"""),"")</f>
        <v/>
      </c>
      <c r="O27" t="str">
        <f ca="1">IFERROR(__xludf.DUMMYFUNCTION("""COMPUTED_VALUE"""),"")</f>
        <v/>
      </c>
    </row>
    <row r="28" spans="1:15" ht="15.75" customHeight="1">
      <c r="A28" t="str">
        <f ca="1">IFERROR(__xludf.DUMMYFUNCTION("""COMPUTED_VALUE"""),"")</f>
        <v/>
      </c>
      <c r="B28" t="str">
        <f ca="1">IFERROR(__xludf.DUMMYFUNCTION("""COMPUTED_VALUE"""),"")</f>
        <v/>
      </c>
      <c r="C28" t="str">
        <f ca="1">IFERROR(__xludf.DUMMYFUNCTION("""COMPUTED_VALUE"""),"")</f>
        <v/>
      </c>
      <c r="D28" t="str">
        <f ca="1">IFERROR(__xludf.DUMMYFUNCTION("""COMPUTED_VALUE"""),"")</f>
        <v/>
      </c>
      <c r="E28" t="str">
        <f ca="1">IFERROR(__xludf.DUMMYFUNCTION("""COMPUTED_VALUE"""),"")</f>
        <v/>
      </c>
      <c r="F28" t="str">
        <f ca="1">IFERROR(__xludf.DUMMYFUNCTION("""COMPUTED_VALUE"""),"")</f>
        <v/>
      </c>
      <c r="G28" t="str">
        <f ca="1">IFERROR(__xludf.DUMMYFUNCTION("""COMPUTED_VALUE"""),"")</f>
        <v/>
      </c>
      <c r="H28" t="str">
        <f ca="1">IFERROR(__xludf.DUMMYFUNCTION("""COMPUTED_VALUE"""),"")</f>
        <v/>
      </c>
      <c r="I28" t="str">
        <f ca="1">IFERROR(__xludf.DUMMYFUNCTION("""COMPUTED_VALUE"""),"")</f>
        <v/>
      </c>
      <c r="J28" t="str">
        <f ca="1">IFERROR(__xludf.DUMMYFUNCTION("""COMPUTED_VALUE"""),"")</f>
        <v/>
      </c>
      <c r="K28" t="str">
        <f ca="1">IFERROR(__xludf.DUMMYFUNCTION("""COMPUTED_VALUE"""),"")</f>
        <v/>
      </c>
      <c r="L28" t="str">
        <f ca="1">IFERROR(__xludf.DUMMYFUNCTION("""COMPUTED_VALUE"""),"")</f>
        <v/>
      </c>
      <c r="M28" t="str">
        <f ca="1">IFERROR(__xludf.DUMMYFUNCTION("""COMPUTED_VALUE"""),"")</f>
        <v/>
      </c>
      <c r="N28" t="str">
        <f ca="1">IFERROR(__xludf.DUMMYFUNCTION("""COMPUTED_VALUE"""),"")</f>
        <v/>
      </c>
      <c r="O28" t="str">
        <f ca="1">IFERROR(__xludf.DUMMYFUNCTION("""COMPUTED_VALUE"""),"")</f>
        <v/>
      </c>
    </row>
    <row r="29" spans="1:15" ht="15.75" customHeight="1">
      <c r="A29" t="str">
        <f ca="1">IFERROR(__xludf.DUMMYFUNCTION("""COMPUTED_VALUE"""),"")</f>
        <v/>
      </c>
      <c r="B29" t="str">
        <f ca="1">IFERROR(__xludf.DUMMYFUNCTION("""COMPUTED_VALUE"""),"")</f>
        <v/>
      </c>
      <c r="C29" t="str">
        <f ca="1">IFERROR(__xludf.DUMMYFUNCTION("""COMPUTED_VALUE"""),"")</f>
        <v/>
      </c>
      <c r="D29" t="str">
        <f ca="1">IFERROR(__xludf.DUMMYFUNCTION("""COMPUTED_VALUE"""),"")</f>
        <v/>
      </c>
      <c r="E29" t="str">
        <f ca="1">IFERROR(__xludf.DUMMYFUNCTION("""COMPUTED_VALUE"""),"")</f>
        <v/>
      </c>
      <c r="F29" t="str">
        <f ca="1">IFERROR(__xludf.DUMMYFUNCTION("""COMPUTED_VALUE"""),"")</f>
        <v/>
      </c>
      <c r="G29" t="str">
        <f ca="1">IFERROR(__xludf.DUMMYFUNCTION("""COMPUTED_VALUE"""),"")</f>
        <v/>
      </c>
      <c r="H29" t="str">
        <f ca="1">IFERROR(__xludf.DUMMYFUNCTION("""COMPUTED_VALUE"""),"")</f>
        <v/>
      </c>
      <c r="I29" t="str">
        <f ca="1">IFERROR(__xludf.DUMMYFUNCTION("""COMPUTED_VALUE"""),"")</f>
        <v/>
      </c>
      <c r="J29" t="str">
        <f ca="1">IFERROR(__xludf.DUMMYFUNCTION("""COMPUTED_VALUE"""),"")</f>
        <v/>
      </c>
      <c r="K29" t="str">
        <f ca="1">IFERROR(__xludf.DUMMYFUNCTION("""COMPUTED_VALUE"""),"")</f>
        <v/>
      </c>
      <c r="L29" t="str">
        <f ca="1">IFERROR(__xludf.DUMMYFUNCTION("""COMPUTED_VALUE"""),"")</f>
        <v/>
      </c>
      <c r="M29" t="str">
        <f ca="1">IFERROR(__xludf.DUMMYFUNCTION("""COMPUTED_VALUE"""),"")</f>
        <v/>
      </c>
      <c r="N29" t="str">
        <f ca="1">IFERROR(__xludf.DUMMYFUNCTION("""COMPUTED_VALUE"""),"")</f>
        <v/>
      </c>
      <c r="O29" t="str">
        <f ca="1">IFERROR(__xludf.DUMMYFUNCTION("""COMPUTED_VALUE"""),"")</f>
        <v/>
      </c>
    </row>
    <row r="30" spans="1:15" ht="15.75" customHeight="1">
      <c r="A30" t="str">
        <f ca="1">IFERROR(__xludf.DUMMYFUNCTION("""COMPUTED_VALUE"""),"")</f>
        <v/>
      </c>
      <c r="B30" t="str">
        <f ca="1">IFERROR(__xludf.DUMMYFUNCTION("""COMPUTED_VALUE"""),"")</f>
        <v/>
      </c>
      <c r="C30" t="str">
        <f ca="1">IFERROR(__xludf.DUMMYFUNCTION("""COMPUTED_VALUE"""),"")</f>
        <v/>
      </c>
      <c r="D30" t="str">
        <f ca="1">IFERROR(__xludf.DUMMYFUNCTION("""COMPUTED_VALUE"""),"")</f>
        <v/>
      </c>
      <c r="E30" t="str">
        <f ca="1">IFERROR(__xludf.DUMMYFUNCTION("""COMPUTED_VALUE"""),"")</f>
        <v/>
      </c>
      <c r="F30" t="str">
        <f ca="1">IFERROR(__xludf.DUMMYFUNCTION("""COMPUTED_VALUE"""),"")</f>
        <v/>
      </c>
      <c r="G30" t="str">
        <f ca="1">IFERROR(__xludf.DUMMYFUNCTION("""COMPUTED_VALUE"""),"")</f>
        <v/>
      </c>
      <c r="H30" t="str">
        <f ca="1">IFERROR(__xludf.DUMMYFUNCTION("""COMPUTED_VALUE"""),"")</f>
        <v/>
      </c>
      <c r="I30" t="str">
        <f ca="1">IFERROR(__xludf.DUMMYFUNCTION("""COMPUTED_VALUE"""),"")</f>
        <v/>
      </c>
      <c r="J30" t="str">
        <f ca="1">IFERROR(__xludf.DUMMYFUNCTION("""COMPUTED_VALUE"""),"")</f>
        <v/>
      </c>
      <c r="K30" t="str">
        <f ca="1">IFERROR(__xludf.DUMMYFUNCTION("""COMPUTED_VALUE"""),"")</f>
        <v/>
      </c>
      <c r="L30" t="str">
        <f ca="1">IFERROR(__xludf.DUMMYFUNCTION("""COMPUTED_VALUE"""),"")</f>
        <v/>
      </c>
      <c r="M30" t="str">
        <f ca="1">IFERROR(__xludf.DUMMYFUNCTION("""COMPUTED_VALUE"""),"")</f>
        <v/>
      </c>
      <c r="N30" t="str">
        <f ca="1">IFERROR(__xludf.DUMMYFUNCTION("""COMPUTED_VALUE"""),"")</f>
        <v/>
      </c>
      <c r="O30" t="str">
        <f ca="1">IFERROR(__xludf.DUMMYFUNCTION("""COMPUTED_VALUE"""),"")</f>
        <v/>
      </c>
    </row>
    <row r="31" spans="1:15" ht="15.75" customHeight="1">
      <c r="A31" t="str">
        <f ca="1">IFERROR(__xludf.DUMMYFUNCTION("""COMPUTED_VALUE"""),"")</f>
        <v/>
      </c>
      <c r="B31" t="str">
        <f ca="1">IFERROR(__xludf.DUMMYFUNCTION("""COMPUTED_VALUE"""),"")</f>
        <v/>
      </c>
      <c r="C31" t="str">
        <f ca="1">IFERROR(__xludf.DUMMYFUNCTION("""COMPUTED_VALUE"""),"")</f>
        <v/>
      </c>
      <c r="D31" t="str">
        <f ca="1">IFERROR(__xludf.DUMMYFUNCTION("""COMPUTED_VALUE"""),"")</f>
        <v/>
      </c>
      <c r="E31" t="str">
        <f ca="1">IFERROR(__xludf.DUMMYFUNCTION("""COMPUTED_VALUE"""),"")</f>
        <v/>
      </c>
      <c r="F31" t="str">
        <f ca="1">IFERROR(__xludf.DUMMYFUNCTION("""COMPUTED_VALUE"""),"")</f>
        <v/>
      </c>
      <c r="G31" t="str">
        <f ca="1">IFERROR(__xludf.DUMMYFUNCTION("""COMPUTED_VALUE"""),"")</f>
        <v/>
      </c>
      <c r="H31" t="str">
        <f ca="1">IFERROR(__xludf.DUMMYFUNCTION("""COMPUTED_VALUE"""),"")</f>
        <v/>
      </c>
      <c r="I31" t="str">
        <f ca="1">IFERROR(__xludf.DUMMYFUNCTION("""COMPUTED_VALUE"""),"")</f>
        <v/>
      </c>
      <c r="J31" t="str">
        <f ca="1">IFERROR(__xludf.DUMMYFUNCTION("""COMPUTED_VALUE"""),"")</f>
        <v/>
      </c>
      <c r="K31" t="str">
        <f ca="1">IFERROR(__xludf.DUMMYFUNCTION("""COMPUTED_VALUE"""),"")</f>
        <v/>
      </c>
      <c r="L31" t="str">
        <f ca="1">IFERROR(__xludf.DUMMYFUNCTION("""COMPUTED_VALUE"""),"")</f>
        <v/>
      </c>
      <c r="M31" t="str">
        <f ca="1">IFERROR(__xludf.DUMMYFUNCTION("""COMPUTED_VALUE"""),"")</f>
        <v/>
      </c>
      <c r="N31" t="str">
        <f ca="1">IFERROR(__xludf.DUMMYFUNCTION("""COMPUTED_VALUE"""),"")</f>
        <v/>
      </c>
      <c r="O31" t="str">
        <f ca="1">IFERROR(__xludf.DUMMYFUNCTION("""COMPUTED_VALUE"""),"")</f>
        <v/>
      </c>
    </row>
    <row r="32" spans="1:15" ht="15.75" customHeight="1">
      <c r="A32" t="str">
        <f ca="1">IFERROR(__xludf.DUMMYFUNCTION("""COMPUTED_VALUE"""),"")</f>
        <v/>
      </c>
      <c r="B32" t="str">
        <f ca="1">IFERROR(__xludf.DUMMYFUNCTION("""COMPUTED_VALUE"""),"")</f>
        <v/>
      </c>
      <c r="C32" t="str">
        <f ca="1">IFERROR(__xludf.DUMMYFUNCTION("""COMPUTED_VALUE"""),"")</f>
        <v/>
      </c>
      <c r="D32" t="str">
        <f ca="1">IFERROR(__xludf.DUMMYFUNCTION("""COMPUTED_VALUE"""),"")</f>
        <v/>
      </c>
      <c r="E32" t="str">
        <f ca="1">IFERROR(__xludf.DUMMYFUNCTION("""COMPUTED_VALUE"""),"")</f>
        <v/>
      </c>
      <c r="F32" t="str">
        <f ca="1">IFERROR(__xludf.DUMMYFUNCTION("""COMPUTED_VALUE"""),"")</f>
        <v/>
      </c>
      <c r="G32" t="str">
        <f ca="1">IFERROR(__xludf.DUMMYFUNCTION("""COMPUTED_VALUE"""),"")</f>
        <v/>
      </c>
      <c r="H32" t="str">
        <f ca="1">IFERROR(__xludf.DUMMYFUNCTION("""COMPUTED_VALUE"""),"")</f>
        <v/>
      </c>
      <c r="I32" t="str">
        <f ca="1">IFERROR(__xludf.DUMMYFUNCTION("""COMPUTED_VALUE"""),"")</f>
        <v/>
      </c>
      <c r="J32" t="str">
        <f ca="1">IFERROR(__xludf.DUMMYFUNCTION("""COMPUTED_VALUE"""),"")</f>
        <v/>
      </c>
      <c r="K32" t="str">
        <f ca="1">IFERROR(__xludf.DUMMYFUNCTION("""COMPUTED_VALUE"""),"")</f>
        <v/>
      </c>
      <c r="L32" t="str">
        <f ca="1">IFERROR(__xludf.DUMMYFUNCTION("""COMPUTED_VALUE"""),"")</f>
        <v/>
      </c>
      <c r="M32" t="str">
        <f ca="1">IFERROR(__xludf.DUMMYFUNCTION("""COMPUTED_VALUE"""),"")</f>
        <v/>
      </c>
      <c r="N32" t="str">
        <f ca="1">IFERROR(__xludf.DUMMYFUNCTION("""COMPUTED_VALUE"""),"")</f>
        <v/>
      </c>
      <c r="O32" t="str">
        <f ca="1">IFERROR(__xludf.DUMMYFUNCTION("""COMPUTED_VALUE"""),"")</f>
        <v/>
      </c>
    </row>
    <row r="33" spans="1:15" ht="15.75" customHeight="1">
      <c r="A33" t="str">
        <f ca="1">IFERROR(__xludf.DUMMYFUNCTION("""COMPUTED_VALUE"""),"")</f>
        <v/>
      </c>
      <c r="B33" t="str">
        <f ca="1">IFERROR(__xludf.DUMMYFUNCTION("""COMPUTED_VALUE"""),"")</f>
        <v/>
      </c>
      <c r="C33" t="str">
        <f ca="1">IFERROR(__xludf.DUMMYFUNCTION("""COMPUTED_VALUE"""),"")</f>
        <v/>
      </c>
      <c r="D33" t="str">
        <f ca="1">IFERROR(__xludf.DUMMYFUNCTION("""COMPUTED_VALUE"""),"")</f>
        <v/>
      </c>
      <c r="E33" t="str">
        <f ca="1">IFERROR(__xludf.DUMMYFUNCTION("""COMPUTED_VALUE"""),"")</f>
        <v/>
      </c>
      <c r="F33" t="str">
        <f ca="1">IFERROR(__xludf.DUMMYFUNCTION("""COMPUTED_VALUE"""),"")</f>
        <v/>
      </c>
      <c r="G33" t="str">
        <f ca="1">IFERROR(__xludf.DUMMYFUNCTION("""COMPUTED_VALUE"""),"")</f>
        <v/>
      </c>
      <c r="H33" t="str">
        <f ca="1">IFERROR(__xludf.DUMMYFUNCTION("""COMPUTED_VALUE"""),"")</f>
        <v/>
      </c>
      <c r="I33" t="str">
        <f ca="1">IFERROR(__xludf.DUMMYFUNCTION("""COMPUTED_VALUE"""),"")</f>
        <v/>
      </c>
      <c r="J33" t="str">
        <f ca="1">IFERROR(__xludf.DUMMYFUNCTION("""COMPUTED_VALUE"""),"")</f>
        <v/>
      </c>
      <c r="K33" t="str">
        <f ca="1">IFERROR(__xludf.DUMMYFUNCTION("""COMPUTED_VALUE"""),"")</f>
        <v/>
      </c>
      <c r="L33" t="str">
        <f ca="1">IFERROR(__xludf.DUMMYFUNCTION("""COMPUTED_VALUE"""),"")</f>
        <v/>
      </c>
      <c r="M33" t="str">
        <f ca="1">IFERROR(__xludf.DUMMYFUNCTION("""COMPUTED_VALUE"""),"")</f>
        <v/>
      </c>
      <c r="N33" t="str">
        <f ca="1">IFERROR(__xludf.DUMMYFUNCTION("""COMPUTED_VALUE"""),"")</f>
        <v/>
      </c>
      <c r="O33" t="str">
        <f ca="1">IFERROR(__xludf.DUMMYFUNCTION("""COMPUTED_VALUE"""),"")</f>
        <v/>
      </c>
    </row>
    <row r="34" spans="1:15" ht="15.75" customHeight="1">
      <c r="A34" t="str">
        <f ca="1">IFERROR(__xludf.DUMMYFUNCTION("""COMPUTED_VALUE"""),"")</f>
        <v/>
      </c>
      <c r="B34" t="str">
        <f ca="1">IFERROR(__xludf.DUMMYFUNCTION("""COMPUTED_VALUE"""),"")</f>
        <v/>
      </c>
      <c r="C34" t="str">
        <f ca="1">IFERROR(__xludf.DUMMYFUNCTION("""COMPUTED_VALUE"""),"")</f>
        <v/>
      </c>
      <c r="D34" t="str">
        <f ca="1">IFERROR(__xludf.DUMMYFUNCTION("""COMPUTED_VALUE"""),"")</f>
        <v/>
      </c>
      <c r="E34" t="str">
        <f ca="1">IFERROR(__xludf.DUMMYFUNCTION("""COMPUTED_VALUE"""),"")</f>
        <v/>
      </c>
      <c r="F34" t="str">
        <f ca="1">IFERROR(__xludf.DUMMYFUNCTION("""COMPUTED_VALUE"""),"")</f>
        <v/>
      </c>
      <c r="G34" t="str">
        <f ca="1">IFERROR(__xludf.DUMMYFUNCTION("""COMPUTED_VALUE"""),"")</f>
        <v/>
      </c>
      <c r="H34" t="str">
        <f ca="1">IFERROR(__xludf.DUMMYFUNCTION("""COMPUTED_VALUE"""),"")</f>
        <v/>
      </c>
      <c r="I34" t="str">
        <f ca="1">IFERROR(__xludf.DUMMYFUNCTION("""COMPUTED_VALUE"""),"")</f>
        <v/>
      </c>
      <c r="J34" t="str">
        <f ca="1">IFERROR(__xludf.DUMMYFUNCTION("""COMPUTED_VALUE"""),"")</f>
        <v/>
      </c>
      <c r="K34" t="str">
        <f ca="1">IFERROR(__xludf.DUMMYFUNCTION("""COMPUTED_VALUE"""),"")</f>
        <v/>
      </c>
      <c r="L34" t="str">
        <f ca="1">IFERROR(__xludf.DUMMYFUNCTION("""COMPUTED_VALUE"""),"")</f>
        <v/>
      </c>
      <c r="M34" t="str">
        <f ca="1">IFERROR(__xludf.DUMMYFUNCTION("""COMPUTED_VALUE"""),"")</f>
        <v/>
      </c>
      <c r="N34" t="str">
        <f ca="1">IFERROR(__xludf.DUMMYFUNCTION("""COMPUTED_VALUE"""),"")</f>
        <v/>
      </c>
      <c r="O34" t="str">
        <f ca="1">IFERROR(__xludf.DUMMYFUNCTION("""COMPUTED_VALUE"""),"")</f>
        <v/>
      </c>
    </row>
    <row r="35" spans="1:15" ht="15.75" customHeight="1">
      <c r="A35" t="str">
        <f ca="1">IFERROR(__xludf.DUMMYFUNCTION("""COMPUTED_VALUE"""),"")</f>
        <v/>
      </c>
      <c r="B35" t="str">
        <f ca="1">IFERROR(__xludf.DUMMYFUNCTION("""COMPUTED_VALUE"""),"")</f>
        <v/>
      </c>
      <c r="C35" t="str">
        <f ca="1">IFERROR(__xludf.DUMMYFUNCTION("""COMPUTED_VALUE"""),"")</f>
        <v/>
      </c>
      <c r="D35" t="str">
        <f ca="1">IFERROR(__xludf.DUMMYFUNCTION("""COMPUTED_VALUE"""),"")</f>
        <v/>
      </c>
      <c r="E35" t="str">
        <f ca="1">IFERROR(__xludf.DUMMYFUNCTION("""COMPUTED_VALUE"""),"")</f>
        <v/>
      </c>
      <c r="F35" t="str">
        <f ca="1">IFERROR(__xludf.DUMMYFUNCTION("""COMPUTED_VALUE"""),"")</f>
        <v/>
      </c>
      <c r="G35" t="str">
        <f ca="1">IFERROR(__xludf.DUMMYFUNCTION("""COMPUTED_VALUE"""),"")</f>
        <v/>
      </c>
      <c r="H35" t="str">
        <f ca="1">IFERROR(__xludf.DUMMYFUNCTION("""COMPUTED_VALUE"""),"")</f>
        <v/>
      </c>
      <c r="I35" t="str">
        <f ca="1">IFERROR(__xludf.DUMMYFUNCTION("""COMPUTED_VALUE"""),"")</f>
        <v/>
      </c>
      <c r="J35" t="str">
        <f ca="1">IFERROR(__xludf.DUMMYFUNCTION("""COMPUTED_VALUE"""),"")</f>
        <v/>
      </c>
      <c r="K35" t="str">
        <f ca="1">IFERROR(__xludf.DUMMYFUNCTION("""COMPUTED_VALUE"""),"")</f>
        <v/>
      </c>
      <c r="L35" t="str">
        <f ca="1">IFERROR(__xludf.DUMMYFUNCTION("""COMPUTED_VALUE"""),"")</f>
        <v/>
      </c>
      <c r="M35" t="str">
        <f ca="1">IFERROR(__xludf.DUMMYFUNCTION("""COMPUTED_VALUE"""),"")</f>
        <v/>
      </c>
      <c r="N35" t="str">
        <f ca="1">IFERROR(__xludf.DUMMYFUNCTION("""COMPUTED_VALUE"""),"")</f>
        <v/>
      </c>
      <c r="O35" t="str">
        <f ca="1">IFERROR(__xludf.DUMMYFUNCTION("""COMPUTED_VALUE"""),"")</f>
        <v/>
      </c>
    </row>
    <row r="36" spans="1:15" ht="15.75" customHeight="1">
      <c r="A36" t="str">
        <f ca="1">IFERROR(__xludf.DUMMYFUNCTION("""COMPUTED_VALUE"""),"")</f>
        <v/>
      </c>
      <c r="B36" t="str">
        <f ca="1">IFERROR(__xludf.DUMMYFUNCTION("""COMPUTED_VALUE"""),"")</f>
        <v/>
      </c>
      <c r="C36" t="str">
        <f ca="1">IFERROR(__xludf.DUMMYFUNCTION("""COMPUTED_VALUE"""),"")</f>
        <v/>
      </c>
      <c r="D36" t="str">
        <f ca="1">IFERROR(__xludf.DUMMYFUNCTION("""COMPUTED_VALUE"""),"")</f>
        <v/>
      </c>
      <c r="E36" t="str">
        <f ca="1">IFERROR(__xludf.DUMMYFUNCTION("""COMPUTED_VALUE"""),"")</f>
        <v/>
      </c>
      <c r="F36" t="str">
        <f ca="1">IFERROR(__xludf.DUMMYFUNCTION("""COMPUTED_VALUE"""),"")</f>
        <v/>
      </c>
      <c r="G36" t="str">
        <f ca="1">IFERROR(__xludf.DUMMYFUNCTION("""COMPUTED_VALUE"""),"")</f>
        <v/>
      </c>
      <c r="H36" t="str">
        <f ca="1">IFERROR(__xludf.DUMMYFUNCTION("""COMPUTED_VALUE"""),"")</f>
        <v/>
      </c>
      <c r="I36" t="str">
        <f ca="1">IFERROR(__xludf.DUMMYFUNCTION("""COMPUTED_VALUE"""),"")</f>
        <v/>
      </c>
      <c r="J36" t="str">
        <f ca="1">IFERROR(__xludf.DUMMYFUNCTION("""COMPUTED_VALUE"""),"")</f>
        <v/>
      </c>
      <c r="K36" t="str">
        <f ca="1">IFERROR(__xludf.DUMMYFUNCTION("""COMPUTED_VALUE"""),"")</f>
        <v/>
      </c>
      <c r="L36" t="str">
        <f ca="1">IFERROR(__xludf.DUMMYFUNCTION("""COMPUTED_VALUE"""),"")</f>
        <v/>
      </c>
      <c r="M36" t="str">
        <f ca="1">IFERROR(__xludf.DUMMYFUNCTION("""COMPUTED_VALUE"""),"")</f>
        <v/>
      </c>
      <c r="N36" t="str">
        <f ca="1">IFERROR(__xludf.DUMMYFUNCTION("""COMPUTED_VALUE"""),"")</f>
        <v/>
      </c>
      <c r="O36" t="str">
        <f ca="1">IFERROR(__xludf.DUMMYFUNCTION("""COMPUTED_VALUE"""),"")</f>
        <v/>
      </c>
    </row>
    <row r="37" spans="1:15" ht="15.75" customHeight="1">
      <c r="A37" t="str">
        <f ca="1">IFERROR(__xludf.DUMMYFUNCTION("""COMPUTED_VALUE"""),"")</f>
        <v/>
      </c>
      <c r="B37" t="str">
        <f ca="1">IFERROR(__xludf.DUMMYFUNCTION("""COMPUTED_VALUE"""),"")</f>
        <v/>
      </c>
      <c r="C37" t="str">
        <f ca="1">IFERROR(__xludf.DUMMYFUNCTION("""COMPUTED_VALUE"""),"")</f>
        <v/>
      </c>
      <c r="D37" t="str">
        <f ca="1">IFERROR(__xludf.DUMMYFUNCTION("""COMPUTED_VALUE"""),"")</f>
        <v/>
      </c>
      <c r="E37" t="str">
        <f ca="1">IFERROR(__xludf.DUMMYFUNCTION("""COMPUTED_VALUE"""),"")</f>
        <v/>
      </c>
      <c r="F37" t="str">
        <f ca="1">IFERROR(__xludf.DUMMYFUNCTION("""COMPUTED_VALUE"""),"")</f>
        <v/>
      </c>
      <c r="G37" t="str">
        <f ca="1">IFERROR(__xludf.DUMMYFUNCTION("""COMPUTED_VALUE"""),"")</f>
        <v/>
      </c>
      <c r="H37" t="str">
        <f ca="1">IFERROR(__xludf.DUMMYFUNCTION("""COMPUTED_VALUE"""),"")</f>
        <v/>
      </c>
      <c r="I37" t="str">
        <f ca="1">IFERROR(__xludf.DUMMYFUNCTION("""COMPUTED_VALUE"""),"")</f>
        <v/>
      </c>
      <c r="J37" t="str">
        <f ca="1">IFERROR(__xludf.DUMMYFUNCTION("""COMPUTED_VALUE"""),"")</f>
        <v/>
      </c>
      <c r="K37" t="str">
        <f ca="1">IFERROR(__xludf.DUMMYFUNCTION("""COMPUTED_VALUE"""),"")</f>
        <v/>
      </c>
      <c r="L37" t="str">
        <f ca="1">IFERROR(__xludf.DUMMYFUNCTION("""COMPUTED_VALUE"""),"")</f>
        <v/>
      </c>
      <c r="M37" t="str">
        <f ca="1">IFERROR(__xludf.DUMMYFUNCTION("""COMPUTED_VALUE"""),"")</f>
        <v/>
      </c>
      <c r="N37" t="str">
        <f ca="1">IFERROR(__xludf.DUMMYFUNCTION("""COMPUTED_VALUE"""),"")</f>
        <v/>
      </c>
      <c r="O37" t="str">
        <f ca="1">IFERROR(__xludf.DUMMYFUNCTION("""COMPUTED_VALUE"""),"")</f>
        <v/>
      </c>
    </row>
    <row r="38" spans="1:15" ht="15.75" customHeight="1">
      <c r="A38" t="str">
        <f ca="1">IFERROR(__xludf.DUMMYFUNCTION("""COMPUTED_VALUE"""),"")</f>
        <v/>
      </c>
      <c r="B38" t="str">
        <f ca="1">IFERROR(__xludf.DUMMYFUNCTION("""COMPUTED_VALUE"""),"")</f>
        <v/>
      </c>
      <c r="C38" t="str">
        <f ca="1">IFERROR(__xludf.DUMMYFUNCTION("""COMPUTED_VALUE"""),"")</f>
        <v/>
      </c>
      <c r="D38" t="str">
        <f ca="1">IFERROR(__xludf.DUMMYFUNCTION("""COMPUTED_VALUE"""),"")</f>
        <v/>
      </c>
      <c r="E38" t="str">
        <f ca="1">IFERROR(__xludf.DUMMYFUNCTION("""COMPUTED_VALUE"""),"")</f>
        <v/>
      </c>
      <c r="F38" t="str">
        <f ca="1">IFERROR(__xludf.DUMMYFUNCTION("""COMPUTED_VALUE"""),"")</f>
        <v/>
      </c>
      <c r="G38" t="str">
        <f ca="1">IFERROR(__xludf.DUMMYFUNCTION("""COMPUTED_VALUE"""),"")</f>
        <v/>
      </c>
      <c r="H38" t="str">
        <f ca="1">IFERROR(__xludf.DUMMYFUNCTION("""COMPUTED_VALUE"""),"")</f>
        <v/>
      </c>
      <c r="I38" t="str">
        <f ca="1">IFERROR(__xludf.DUMMYFUNCTION("""COMPUTED_VALUE"""),"")</f>
        <v/>
      </c>
      <c r="J38" t="str">
        <f ca="1">IFERROR(__xludf.DUMMYFUNCTION("""COMPUTED_VALUE"""),"")</f>
        <v/>
      </c>
      <c r="K38" t="str">
        <f ca="1">IFERROR(__xludf.DUMMYFUNCTION("""COMPUTED_VALUE"""),"")</f>
        <v/>
      </c>
      <c r="L38" t="str">
        <f ca="1">IFERROR(__xludf.DUMMYFUNCTION("""COMPUTED_VALUE"""),"")</f>
        <v/>
      </c>
      <c r="M38" t="str">
        <f ca="1">IFERROR(__xludf.DUMMYFUNCTION("""COMPUTED_VALUE"""),"")</f>
        <v/>
      </c>
      <c r="N38" t="str">
        <f ca="1">IFERROR(__xludf.DUMMYFUNCTION("""COMPUTED_VALUE"""),"")</f>
        <v/>
      </c>
      <c r="O38" t="str">
        <f ca="1">IFERROR(__xludf.DUMMYFUNCTION("""COMPUTED_VALUE"""),"")</f>
        <v/>
      </c>
    </row>
    <row r="39" spans="1:15" ht="15.75" customHeight="1">
      <c r="A39" t="str">
        <f ca="1">IFERROR(__xludf.DUMMYFUNCTION("""COMPUTED_VALUE"""),"")</f>
        <v/>
      </c>
      <c r="B39" t="str">
        <f ca="1">IFERROR(__xludf.DUMMYFUNCTION("""COMPUTED_VALUE"""),"")</f>
        <v/>
      </c>
      <c r="C39" t="str">
        <f ca="1">IFERROR(__xludf.DUMMYFUNCTION("""COMPUTED_VALUE"""),"")</f>
        <v/>
      </c>
      <c r="D39" t="str">
        <f ca="1">IFERROR(__xludf.DUMMYFUNCTION("""COMPUTED_VALUE"""),"")</f>
        <v/>
      </c>
      <c r="E39" t="str">
        <f ca="1">IFERROR(__xludf.DUMMYFUNCTION("""COMPUTED_VALUE"""),"")</f>
        <v/>
      </c>
      <c r="F39" t="str">
        <f ca="1">IFERROR(__xludf.DUMMYFUNCTION("""COMPUTED_VALUE"""),"")</f>
        <v/>
      </c>
      <c r="G39" t="str">
        <f ca="1">IFERROR(__xludf.DUMMYFUNCTION("""COMPUTED_VALUE"""),"")</f>
        <v/>
      </c>
      <c r="H39" t="str">
        <f ca="1">IFERROR(__xludf.DUMMYFUNCTION("""COMPUTED_VALUE"""),"")</f>
        <v/>
      </c>
      <c r="I39" t="str">
        <f ca="1">IFERROR(__xludf.DUMMYFUNCTION("""COMPUTED_VALUE"""),"")</f>
        <v/>
      </c>
      <c r="J39" t="str">
        <f ca="1">IFERROR(__xludf.DUMMYFUNCTION("""COMPUTED_VALUE"""),"")</f>
        <v/>
      </c>
      <c r="K39" t="str">
        <f ca="1">IFERROR(__xludf.DUMMYFUNCTION("""COMPUTED_VALUE"""),"")</f>
        <v/>
      </c>
      <c r="L39" t="str">
        <f ca="1">IFERROR(__xludf.DUMMYFUNCTION("""COMPUTED_VALUE"""),"")</f>
        <v/>
      </c>
      <c r="M39" t="str">
        <f ca="1">IFERROR(__xludf.DUMMYFUNCTION("""COMPUTED_VALUE"""),"")</f>
        <v/>
      </c>
      <c r="N39" t="str">
        <f ca="1">IFERROR(__xludf.DUMMYFUNCTION("""COMPUTED_VALUE"""),"")</f>
        <v/>
      </c>
      <c r="O39" t="str">
        <f ca="1">IFERROR(__xludf.DUMMYFUNCTION("""COMPUTED_VALUE"""),"")</f>
        <v/>
      </c>
    </row>
    <row r="40" spans="1:15" ht="12.5">
      <c r="A40" t="str">
        <f ca="1">IFERROR(__xludf.DUMMYFUNCTION("""COMPUTED_VALUE"""),"")</f>
        <v/>
      </c>
      <c r="B40" t="str">
        <f ca="1">IFERROR(__xludf.DUMMYFUNCTION("""COMPUTED_VALUE"""),"")</f>
        <v/>
      </c>
      <c r="C40" t="str">
        <f ca="1">IFERROR(__xludf.DUMMYFUNCTION("""COMPUTED_VALUE"""),"")</f>
        <v/>
      </c>
      <c r="D40" t="str">
        <f ca="1">IFERROR(__xludf.DUMMYFUNCTION("""COMPUTED_VALUE"""),"")</f>
        <v/>
      </c>
      <c r="E40" t="str">
        <f ca="1">IFERROR(__xludf.DUMMYFUNCTION("""COMPUTED_VALUE"""),"")</f>
        <v/>
      </c>
      <c r="F40" t="str">
        <f ca="1">IFERROR(__xludf.DUMMYFUNCTION("""COMPUTED_VALUE"""),"")</f>
        <v/>
      </c>
      <c r="G40" t="str">
        <f ca="1">IFERROR(__xludf.DUMMYFUNCTION("""COMPUTED_VALUE"""),"")</f>
        <v/>
      </c>
      <c r="H40" t="str">
        <f ca="1">IFERROR(__xludf.DUMMYFUNCTION("""COMPUTED_VALUE"""),"")</f>
        <v/>
      </c>
      <c r="I40" t="str">
        <f ca="1">IFERROR(__xludf.DUMMYFUNCTION("""COMPUTED_VALUE"""),"")</f>
        <v/>
      </c>
      <c r="J40" t="str">
        <f ca="1">IFERROR(__xludf.DUMMYFUNCTION("""COMPUTED_VALUE"""),"")</f>
        <v/>
      </c>
      <c r="K40" t="str">
        <f ca="1">IFERROR(__xludf.DUMMYFUNCTION("""COMPUTED_VALUE"""),"")</f>
        <v/>
      </c>
      <c r="L40" t="str">
        <f ca="1">IFERROR(__xludf.DUMMYFUNCTION("""COMPUTED_VALUE"""),"")</f>
        <v/>
      </c>
      <c r="M40" t="str">
        <f ca="1">IFERROR(__xludf.DUMMYFUNCTION("""COMPUTED_VALUE"""),"")</f>
        <v/>
      </c>
      <c r="N40" t="str">
        <f ca="1">IFERROR(__xludf.DUMMYFUNCTION("""COMPUTED_VALUE"""),"")</f>
        <v/>
      </c>
      <c r="O40" t="str">
        <f ca="1">IFERROR(__xludf.DUMMYFUNCTION("""COMPUTED_VALUE"""),"")</f>
        <v/>
      </c>
    </row>
    <row r="41" spans="1:15" ht="12.5">
      <c r="A41" t="str">
        <f ca="1">IFERROR(__xludf.DUMMYFUNCTION("""COMPUTED_VALUE"""),"")</f>
        <v/>
      </c>
      <c r="B41" t="str">
        <f ca="1">IFERROR(__xludf.DUMMYFUNCTION("""COMPUTED_VALUE"""),"")</f>
        <v/>
      </c>
      <c r="C41" t="str">
        <f ca="1">IFERROR(__xludf.DUMMYFUNCTION("""COMPUTED_VALUE"""),"")</f>
        <v/>
      </c>
      <c r="D41" t="str">
        <f ca="1">IFERROR(__xludf.DUMMYFUNCTION("""COMPUTED_VALUE"""),"")</f>
        <v/>
      </c>
      <c r="E41" t="str">
        <f ca="1">IFERROR(__xludf.DUMMYFUNCTION("""COMPUTED_VALUE"""),"")</f>
        <v/>
      </c>
      <c r="F41" t="str">
        <f ca="1">IFERROR(__xludf.DUMMYFUNCTION("""COMPUTED_VALUE"""),"")</f>
        <v/>
      </c>
      <c r="G41" t="str">
        <f ca="1">IFERROR(__xludf.DUMMYFUNCTION("""COMPUTED_VALUE"""),"")</f>
        <v/>
      </c>
      <c r="H41" t="str">
        <f ca="1">IFERROR(__xludf.DUMMYFUNCTION("""COMPUTED_VALUE"""),"")</f>
        <v/>
      </c>
      <c r="I41" t="str">
        <f ca="1">IFERROR(__xludf.DUMMYFUNCTION("""COMPUTED_VALUE"""),"")</f>
        <v/>
      </c>
      <c r="J41" t="str">
        <f ca="1">IFERROR(__xludf.DUMMYFUNCTION("""COMPUTED_VALUE"""),"")</f>
        <v/>
      </c>
      <c r="K41" t="str">
        <f ca="1">IFERROR(__xludf.DUMMYFUNCTION("""COMPUTED_VALUE"""),"")</f>
        <v/>
      </c>
      <c r="L41" t="str">
        <f ca="1">IFERROR(__xludf.DUMMYFUNCTION("""COMPUTED_VALUE"""),"")</f>
        <v/>
      </c>
      <c r="M41" t="str">
        <f ca="1">IFERROR(__xludf.DUMMYFUNCTION("""COMPUTED_VALUE"""),"")</f>
        <v/>
      </c>
      <c r="N41" t="str">
        <f ca="1">IFERROR(__xludf.DUMMYFUNCTION("""COMPUTED_VALUE"""),"")</f>
        <v/>
      </c>
      <c r="O41" t="str">
        <f ca="1">IFERROR(__xludf.DUMMYFUNCTION("""COMPUTED_VALUE"""),"")</f>
        <v/>
      </c>
    </row>
    <row r="42" spans="1:15" ht="12.5">
      <c r="A42" t="str">
        <f ca="1">IFERROR(__xludf.DUMMYFUNCTION("""COMPUTED_VALUE"""),"")</f>
        <v/>
      </c>
      <c r="B42" t="str">
        <f ca="1">IFERROR(__xludf.DUMMYFUNCTION("""COMPUTED_VALUE"""),"")</f>
        <v/>
      </c>
      <c r="C42" t="str">
        <f ca="1">IFERROR(__xludf.DUMMYFUNCTION("""COMPUTED_VALUE"""),"")</f>
        <v/>
      </c>
      <c r="D42" t="str">
        <f ca="1">IFERROR(__xludf.DUMMYFUNCTION("""COMPUTED_VALUE"""),"")</f>
        <v/>
      </c>
      <c r="E42" t="str">
        <f ca="1">IFERROR(__xludf.DUMMYFUNCTION("""COMPUTED_VALUE"""),"")</f>
        <v/>
      </c>
      <c r="F42" t="str">
        <f ca="1">IFERROR(__xludf.DUMMYFUNCTION("""COMPUTED_VALUE"""),"")</f>
        <v/>
      </c>
      <c r="G42" t="str">
        <f ca="1">IFERROR(__xludf.DUMMYFUNCTION("""COMPUTED_VALUE"""),"")</f>
        <v/>
      </c>
      <c r="H42" t="str">
        <f ca="1">IFERROR(__xludf.DUMMYFUNCTION("""COMPUTED_VALUE"""),"")</f>
        <v/>
      </c>
      <c r="I42" t="str">
        <f ca="1">IFERROR(__xludf.DUMMYFUNCTION("""COMPUTED_VALUE"""),"")</f>
        <v/>
      </c>
      <c r="J42" t="str">
        <f ca="1">IFERROR(__xludf.DUMMYFUNCTION("""COMPUTED_VALUE"""),"")</f>
        <v/>
      </c>
      <c r="K42" t="str">
        <f ca="1">IFERROR(__xludf.DUMMYFUNCTION("""COMPUTED_VALUE"""),"")</f>
        <v/>
      </c>
      <c r="L42" t="str">
        <f ca="1">IFERROR(__xludf.DUMMYFUNCTION("""COMPUTED_VALUE"""),"")</f>
        <v/>
      </c>
      <c r="M42" t="str">
        <f ca="1">IFERROR(__xludf.DUMMYFUNCTION("""COMPUTED_VALUE"""),"")</f>
        <v/>
      </c>
      <c r="N42" t="str">
        <f ca="1">IFERROR(__xludf.DUMMYFUNCTION("""COMPUTED_VALUE"""),"")</f>
        <v/>
      </c>
      <c r="O42" t="str">
        <f ca="1">IFERROR(__xludf.DUMMYFUNCTION("""COMPUTED_VALUE"""),"")</f>
        <v/>
      </c>
    </row>
    <row r="43" spans="1:15" ht="12.5">
      <c r="A43" t="str">
        <f ca="1">IFERROR(__xludf.DUMMYFUNCTION("""COMPUTED_VALUE"""),"")</f>
        <v/>
      </c>
      <c r="B43" t="str">
        <f ca="1">IFERROR(__xludf.DUMMYFUNCTION("""COMPUTED_VALUE"""),"")</f>
        <v/>
      </c>
      <c r="C43" t="str">
        <f ca="1">IFERROR(__xludf.DUMMYFUNCTION("""COMPUTED_VALUE"""),"")</f>
        <v/>
      </c>
      <c r="D43" t="str">
        <f ca="1">IFERROR(__xludf.DUMMYFUNCTION("""COMPUTED_VALUE"""),"")</f>
        <v/>
      </c>
      <c r="E43" t="str">
        <f ca="1">IFERROR(__xludf.DUMMYFUNCTION("""COMPUTED_VALUE"""),"")</f>
        <v/>
      </c>
      <c r="F43" t="str">
        <f ca="1">IFERROR(__xludf.DUMMYFUNCTION("""COMPUTED_VALUE"""),"")</f>
        <v/>
      </c>
      <c r="G43" t="str">
        <f ca="1">IFERROR(__xludf.DUMMYFUNCTION("""COMPUTED_VALUE"""),"")</f>
        <v/>
      </c>
      <c r="H43" t="str">
        <f ca="1">IFERROR(__xludf.DUMMYFUNCTION("""COMPUTED_VALUE"""),"")</f>
        <v/>
      </c>
      <c r="I43" t="str">
        <f ca="1">IFERROR(__xludf.DUMMYFUNCTION("""COMPUTED_VALUE"""),"")</f>
        <v/>
      </c>
      <c r="J43" t="str">
        <f ca="1">IFERROR(__xludf.DUMMYFUNCTION("""COMPUTED_VALUE"""),"")</f>
        <v/>
      </c>
      <c r="K43" t="str">
        <f ca="1">IFERROR(__xludf.DUMMYFUNCTION("""COMPUTED_VALUE"""),"")</f>
        <v/>
      </c>
      <c r="L43" t="str">
        <f ca="1">IFERROR(__xludf.DUMMYFUNCTION("""COMPUTED_VALUE"""),"")</f>
        <v/>
      </c>
      <c r="M43" t="str">
        <f ca="1">IFERROR(__xludf.DUMMYFUNCTION("""COMPUTED_VALUE"""),"")</f>
        <v/>
      </c>
      <c r="N43" t="str">
        <f ca="1">IFERROR(__xludf.DUMMYFUNCTION("""COMPUTED_VALUE"""),"")</f>
        <v/>
      </c>
      <c r="O43" t="str">
        <f ca="1">IFERROR(__xludf.DUMMYFUNCTION("""COMPUTED_VALUE"""),"")</f>
        <v/>
      </c>
    </row>
    <row r="44" spans="1:15" ht="12.5">
      <c r="A44" t="str">
        <f ca="1">IFERROR(__xludf.DUMMYFUNCTION("""COMPUTED_VALUE"""),"")</f>
        <v/>
      </c>
      <c r="B44" t="str">
        <f ca="1">IFERROR(__xludf.DUMMYFUNCTION("""COMPUTED_VALUE"""),"")</f>
        <v/>
      </c>
      <c r="C44" t="str">
        <f ca="1">IFERROR(__xludf.DUMMYFUNCTION("""COMPUTED_VALUE"""),"")</f>
        <v/>
      </c>
      <c r="D44" t="str">
        <f ca="1">IFERROR(__xludf.DUMMYFUNCTION("""COMPUTED_VALUE"""),"")</f>
        <v/>
      </c>
      <c r="E44" t="str">
        <f ca="1">IFERROR(__xludf.DUMMYFUNCTION("""COMPUTED_VALUE"""),"")</f>
        <v/>
      </c>
      <c r="F44" t="str">
        <f ca="1">IFERROR(__xludf.DUMMYFUNCTION("""COMPUTED_VALUE"""),"")</f>
        <v/>
      </c>
      <c r="G44" t="str">
        <f ca="1">IFERROR(__xludf.DUMMYFUNCTION("""COMPUTED_VALUE"""),"")</f>
        <v/>
      </c>
      <c r="H44" t="str">
        <f ca="1">IFERROR(__xludf.DUMMYFUNCTION("""COMPUTED_VALUE"""),"")</f>
        <v/>
      </c>
      <c r="I44" t="str">
        <f ca="1">IFERROR(__xludf.DUMMYFUNCTION("""COMPUTED_VALUE"""),"")</f>
        <v/>
      </c>
      <c r="J44" t="str">
        <f ca="1">IFERROR(__xludf.DUMMYFUNCTION("""COMPUTED_VALUE"""),"")</f>
        <v/>
      </c>
      <c r="K44" t="str">
        <f ca="1">IFERROR(__xludf.DUMMYFUNCTION("""COMPUTED_VALUE"""),"")</f>
        <v/>
      </c>
      <c r="L44" t="str">
        <f ca="1">IFERROR(__xludf.DUMMYFUNCTION("""COMPUTED_VALUE"""),"")</f>
        <v/>
      </c>
      <c r="M44" t="str">
        <f ca="1">IFERROR(__xludf.DUMMYFUNCTION("""COMPUTED_VALUE"""),"")</f>
        <v/>
      </c>
      <c r="N44" t="str">
        <f ca="1">IFERROR(__xludf.DUMMYFUNCTION("""COMPUTED_VALUE"""),"")</f>
        <v/>
      </c>
      <c r="O44" t="str">
        <f ca="1">IFERROR(__xludf.DUMMYFUNCTION("""COMPUTED_VALUE"""),"")</f>
        <v/>
      </c>
    </row>
    <row r="45" spans="1:15" ht="12.5">
      <c r="A45" t="str">
        <f ca="1">IFERROR(__xludf.DUMMYFUNCTION("""COMPUTED_VALUE"""),"")</f>
        <v/>
      </c>
      <c r="B45" t="str">
        <f ca="1">IFERROR(__xludf.DUMMYFUNCTION("""COMPUTED_VALUE"""),"")</f>
        <v/>
      </c>
      <c r="C45" t="str">
        <f ca="1">IFERROR(__xludf.DUMMYFUNCTION("""COMPUTED_VALUE"""),"")</f>
        <v/>
      </c>
      <c r="D45" t="str">
        <f ca="1">IFERROR(__xludf.DUMMYFUNCTION("""COMPUTED_VALUE"""),"")</f>
        <v/>
      </c>
      <c r="E45" t="str">
        <f ca="1">IFERROR(__xludf.DUMMYFUNCTION("""COMPUTED_VALUE"""),"")</f>
        <v/>
      </c>
      <c r="F45" t="str">
        <f ca="1">IFERROR(__xludf.DUMMYFUNCTION("""COMPUTED_VALUE"""),"")</f>
        <v/>
      </c>
      <c r="G45" t="str">
        <f ca="1">IFERROR(__xludf.DUMMYFUNCTION("""COMPUTED_VALUE"""),"")</f>
        <v/>
      </c>
      <c r="H45" t="str">
        <f ca="1">IFERROR(__xludf.DUMMYFUNCTION("""COMPUTED_VALUE"""),"")</f>
        <v/>
      </c>
      <c r="I45" t="str">
        <f ca="1">IFERROR(__xludf.DUMMYFUNCTION("""COMPUTED_VALUE"""),"")</f>
        <v/>
      </c>
      <c r="J45" t="str">
        <f ca="1">IFERROR(__xludf.DUMMYFUNCTION("""COMPUTED_VALUE"""),"")</f>
        <v/>
      </c>
      <c r="K45" t="str">
        <f ca="1">IFERROR(__xludf.DUMMYFUNCTION("""COMPUTED_VALUE"""),"")</f>
        <v/>
      </c>
      <c r="L45" t="str">
        <f ca="1">IFERROR(__xludf.DUMMYFUNCTION("""COMPUTED_VALUE"""),"")</f>
        <v/>
      </c>
      <c r="M45" t="str">
        <f ca="1">IFERROR(__xludf.DUMMYFUNCTION("""COMPUTED_VALUE"""),"")</f>
        <v/>
      </c>
      <c r="N45" t="str">
        <f ca="1">IFERROR(__xludf.DUMMYFUNCTION("""COMPUTED_VALUE"""),"")</f>
        <v/>
      </c>
      <c r="O45" t="str">
        <f ca="1">IFERROR(__xludf.DUMMYFUNCTION("""COMPUTED_VALUE"""),"")</f>
        <v/>
      </c>
    </row>
    <row r="46" spans="1:15" ht="12.5">
      <c r="A46" t="str">
        <f ca="1">IFERROR(__xludf.DUMMYFUNCTION("""COMPUTED_VALUE"""),"")</f>
        <v/>
      </c>
      <c r="B46" t="str">
        <f ca="1">IFERROR(__xludf.DUMMYFUNCTION("""COMPUTED_VALUE"""),"")</f>
        <v/>
      </c>
      <c r="C46" t="str">
        <f ca="1">IFERROR(__xludf.DUMMYFUNCTION("""COMPUTED_VALUE"""),"")</f>
        <v/>
      </c>
      <c r="D46" t="str">
        <f ca="1">IFERROR(__xludf.DUMMYFUNCTION("""COMPUTED_VALUE"""),"")</f>
        <v/>
      </c>
      <c r="E46" t="str">
        <f ca="1">IFERROR(__xludf.DUMMYFUNCTION("""COMPUTED_VALUE"""),"")</f>
        <v/>
      </c>
      <c r="F46" t="str">
        <f ca="1">IFERROR(__xludf.DUMMYFUNCTION("""COMPUTED_VALUE"""),"")</f>
        <v/>
      </c>
      <c r="G46" t="str">
        <f ca="1">IFERROR(__xludf.DUMMYFUNCTION("""COMPUTED_VALUE"""),"")</f>
        <v/>
      </c>
      <c r="H46" t="str">
        <f ca="1">IFERROR(__xludf.DUMMYFUNCTION("""COMPUTED_VALUE"""),"")</f>
        <v/>
      </c>
      <c r="I46" t="str">
        <f ca="1">IFERROR(__xludf.DUMMYFUNCTION("""COMPUTED_VALUE"""),"")</f>
        <v/>
      </c>
      <c r="J46" t="str">
        <f ca="1">IFERROR(__xludf.DUMMYFUNCTION("""COMPUTED_VALUE"""),"")</f>
        <v/>
      </c>
      <c r="K46" t="str">
        <f ca="1">IFERROR(__xludf.DUMMYFUNCTION("""COMPUTED_VALUE"""),"")</f>
        <v/>
      </c>
      <c r="L46" t="str">
        <f ca="1">IFERROR(__xludf.DUMMYFUNCTION("""COMPUTED_VALUE"""),"")</f>
        <v/>
      </c>
      <c r="M46" t="str">
        <f ca="1">IFERROR(__xludf.DUMMYFUNCTION("""COMPUTED_VALUE"""),"")</f>
        <v/>
      </c>
      <c r="N46" t="str">
        <f ca="1">IFERROR(__xludf.DUMMYFUNCTION("""COMPUTED_VALUE"""),"")</f>
        <v/>
      </c>
      <c r="O46" t="str">
        <f ca="1">IFERROR(__xludf.DUMMYFUNCTION("""COMPUTED_VALUE"""),"")</f>
        <v/>
      </c>
    </row>
    <row r="47" spans="1:15" ht="12.5">
      <c r="A47" t="str">
        <f ca="1">IFERROR(__xludf.DUMMYFUNCTION("""COMPUTED_VALUE"""),"")</f>
        <v/>
      </c>
      <c r="B47" t="str">
        <f ca="1">IFERROR(__xludf.DUMMYFUNCTION("""COMPUTED_VALUE"""),"")</f>
        <v/>
      </c>
      <c r="C47" t="str">
        <f ca="1">IFERROR(__xludf.DUMMYFUNCTION("""COMPUTED_VALUE"""),"")</f>
        <v/>
      </c>
      <c r="D47" t="str">
        <f ca="1">IFERROR(__xludf.DUMMYFUNCTION("""COMPUTED_VALUE"""),"")</f>
        <v/>
      </c>
      <c r="E47" t="str">
        <f ca="1">IFERROR(__xludf.DUMMYFUNCTION("""COMPUTED_VALUE"""),"")</f>
        <v/>
      </c>
      <c r="F47" t="str">
        <f ca="1">IFERROR(__xludf.DUMMYFUNCTION("""COMPUTED_VALUE"""),"")</f>
        <v/>
      </c>
      <c r="G47" t="str">
        <f ca="1">IFERROR(__xludf.DUMMYFUNCTION("""COMPUTED_VALUE"""),"")</f>
        <v/>
      </c>
      <c r="H47" t="str">
        <f ca="1">IFERROR(__xludf.DUMMYFUNCTION("""COMPUTED_VALUE"""),"")</f>
        <v/>
      </c>
      <c r="I47" t="str">
        <f ca="1">IFERROR(__xludf.DUMMYFUNCTION("""COMPUTED_VALUE"""),"")</f>
        <v/>
      </c>
      <c r="J47" t="str">
        <f ca="1">IFERROR(__xludf.DUMMYFUNCTION("""COMPUTED_VALUE"""),"")</f>
        <v/>
      </c>
      <c r="K47" t="str">
        <f ca="1">IFERROR(__xludf.DUMMYFUNCTION("""COMPUTED_VALUE"""),"")</f>
        <v/>
      </c>
      <c r="L47" t="str">
        <f ca="1">IFERROR(__xludf.DUMMYFUNCTION("""COMPUTED_VALUE"""),"")</f>
        <v/>
      </c>
      <c r="M47" t="str">
        <f ca="1">IFERROR(__xludf.DUMMYFUNCTION("""COMPUTED_VALUE"""),"")</f>
        <v/>
      </c>
      <c r="N47" t="str">
        <f ca="1">IFERROR(__xludf.DUMMYFUNCTION("""COMPUTED_VALUE"""),"")</f>
        <v/>
      </c>
      <c r="O47" t="str">
        <f ca="1">IFERROR(__xludf.DUMMYFUNCTION("""COMPUTED_VALUE"""),"")</f>
        <v/>
      </c>
    </row>
    <row r="48" spans="1:15" ht="12.5">
      <c r="A48" t="str">
        <f ca="1">IFERROR(__xludf.DUMMYFUNCTION("""COMPUTED_VALUE"""),"")</f>
        <v/>
      </c>
      <c r="B48" t="str">
        <f ca="1">IFERROR(__xludf.DUMMYFUNCTION("""COMPUTED_VALUE"""),"")</f>
        <v/>
      </c>
      <c r="C48" t="str">
        <f ca="1">IFERROR(__xludf.DUMMYFUNCTION("""COMPUTED_VALUE"""),"")</f>
        <v/>
      </c>
      <c r="D48" t="str">
        <f ca="1">IFERROR(__xludf.DUMMYFUNCTION("""COMPUTED_VALUE"""),"")</f>
        <v/>
      </c>
      <c r="E48" t="str">
        <f ca="1">IFERROR(__xludf.DUMMYFUNCTION("""COMPUTED_VALUE"""),"")</f>
        <v/>
      </c>
      <c r="F48" t="str">
        <f ca="1">IFERROR(__xludf.DUMMYFUNCTION("""COMPUTED_VALUE"""),"")</f>
        <v/>
      </c>
      <c r="G48" t="str">
        <f ca="1">IFERROR(__xludf.DUMMYFUNCTION("""COMPUTED_VALUE"""),"")</f>
        <v/>
      </c>
      <c r="H48" t="str">
        <f ca="1">IFERROR(__xludf.DUMMYFUNCTION("""COMPUTED_VALUE"""),"")</f>
        <v/>
      </c>
      <c r="I48" t="str">
        <f ca="1">IFERROR(__xludf.DUMMYFUNCTION("""COMPUTED_VALUE"""),"")</f>
        <v/>
      </c>
      <c r="J48" t="str">
        <f ca="1">IFERROR(__xludf.DUMMYFUNCTION("""COMPUTED_VALUE"""),"")</f>
        <v/>
      </c>
      <c r="K48" t="str">
        <f ca="1">IFERROR(__xludf.DUMMYFUNCTION("""COMPUTED_VALUE"""),"")</f>
        <v/>
      </c>
      <c r="L48" t="str">
        <f ca="1">IFERROR(__xludf.DUMMYFUNCTION("""COMPUTED_VALUE"""),"")</f>
        <v/>
      </c>
      <c r="M48" t="str">
        <f ca="1">IFERROR(__xludf.DUMMYFUNCTION("""COMPUTED_VALUE"""),"")</f>
        <v/>
      </c>
      <c r="N48" t="str">
        <f ca="1">IFERROR(__xludf.DUMMYFUNCTION("""COMPUTED_VALUE"""),"")</f>
        <v/>
      </c>
      <c r="O48" t="str">
        <f ca="1">IFERROR(__xludf.DUMMYFUNCTION("""COMPUTED_VALUE"""),"")</f>
        <v/>
      </c>
    </row>
    <row r="49" spans="1:15" ht="12.5">
      <c r="A49" t="str">
        <f ca="1">IFERROR(__xludf.DUMMYFUNCTION("""COMPUTED_VALUE"""),"")</f>
        <v/>
      </c>
      <c r="B49" t="str">
        <f ca="1">IFERROR(__xludf.DUMMYFUNCTION("""COMPUTED_VALUE"""),"")</f>
        <v/>
      </c>
      <c r="C49" t="str">
        <f ca="1">IFERROR(__xludf.DUMMYFUNCTION("""COMPUTED_VALUE"""),"")</f>
        <v/>
      </c>
      <c r="D49" t="str">
        <f ca="1">IFERROR(__xludf.DUMMYFUNCTION("""COMPUTED_VALUE"""),"")</f>
        <v/>
      </c>
      <c r="E49" t="str">
        <f ca="1">IFERROR(__xludf.DUMMYFUNCTION("""COMPUTED_VALUE"""),"")</f>
        <v/>
      </c>
      <c r="F49" t="str">
        <f ca="1">IFERROR(__xludf.DUMMYFUNCTION("""COMPUTED_VALUE"""),"")</f>
        <v/>
      </c>
      <c r="G49" t="str">
        <f ca="1">IFERROR(__xludf.DUMMYFUNCTION("""COMPUTED_VALUE"""),"")</f>
        <v/>
      </c>
      <c r="H49" t="str">
        <f ca="1">IFERROR(__xludf.DUMMYFUNCTION("""COMPUTED_VALUE"""),"")</f>
        <v/>
      </c>
      <c r="I49" t="str">
        <f ca="1">IFERROR(__xludf.DUMMYFUNCTION("""COMPUTED_VALUE"""),"")</f>
        <v/>
      </c>
      <c r="J49" t="str">
        <f ca="1">IFERROR(__xludf.DUMMYFUNCTION("""COMPUTED_VALUE"""),"")</f>
        <v/>
      </c>
      <c r="K49" t="str">
        <f ca="1">IFERROR(__xludf.DUMMYFUNCTION("""COMPUTED_VALUE"""),"")</f>
        <v/>
      </c>
      <c r="L49" t="str">
        <f ca="1">IFERROR(__xludf.DUMMYFUNCTION("""COMPUTED_VALUE"""),"")</f>
        <v/>
      </c>
      <c r="M49" t="str">
        <f ca="1">IFERROR(__xludf.DUMMYFUNCTION("""COMPUTED_VALUE"""),"")</f>
        <v/>
      </c>
      <c r="N49" t="str">
        <f ca="1">IFERROR(__xludf.DUMMYFUNCTION("""COMPUTED_VALUE"""),"")</f>
        <v/>
      </c>
      <c r="O49" t="str">
        <f ca="1">IFERROR(__xludf.DUMMYFUNCTION("""COMPUTED_VALUE"""),"")</f>
        <v/>
      </c>
    </row>
    <row r="50" spans="1:15" ht="12.5">
      <c r="A50" t="str">
        <f ca="1">IFERROR(__xludf.DUMMYFUNCTION("""COMPUTED_VALUE"""),"")</f>
        <v/>
      </c>
      <c r="B50" t="str">
        <f ca="1">IFERROR(__xludf.DUMMYFUNCTION("""COMPUTED_VALUE"""),"")</f>
        <v/>
      </c>
      <c r="C50" t="str">
        <f ca="1">IFERROR(__xludf.DUMMYFUNCTION("""COMPUTED_VALUE"""),"")</f>
        <v/>
      </c>
      <c r="D50" t="str">
        <f ca="1">IFERROR(__xludf.DUMMYFUNCTION("""COMPUTED_VALUE"""),"")</f>
        <v/>
      </c>
      <c r="E50" t="str">
        <f ca="1">IFERROR(__xludf.DUMMYFUNCTION("""COMPUTED_VALUE"""),"")</f>
        <v/>
      </c>
      <c r="F50" t="str">
        <f ca="1">IFERROR(__xludf.DUMMYFUNCTION("""COMPUTED_VALUE"""),"")</f>
        <v/>
      </c>
      <c r="G50" t="str">
        <f ca="1">IFERROR(__xludf.DUMMYFUNCTION("""COMPUTED_VALUE"""),"")</f>
        <v/>
      </c>
      <c r="H50" t="str">
        <f ca="1">IFERROR(__xludf.DUMMYFUNCTION("""COMPUTED_VALUE"""),"")</f>
        <v/>
      </c>
      <c r="I50" t="str">
        <f ca="1">IFERROR(__xludf.DUMMYFUNCTION("""COMPUTED_VALUE"""),"")</f>
        <v/>
      </c>
      <c r="J50" t="str">
        <f ca="1">IFERROR(__xludf.DUMMYFUNCTION("""COMPUTED_VALUE"""),"")</f>
        <v/>
      </c>
      <c r="K50" t="str">
        <f ca="1">IFERROR(__xludf.DUMMYFUNCTION("""COMPUTED_VALUE"""),"")</f>
        <v/>
      </c>
      <c r="L50" t="str">
        <f ca="1">IFERROR(__xludf.DUMMYFUNCTION("""COMPUTED_VALUE"""),"")</f>
        <v/>
      </c>
      <c r="M50" t="str">
        <f ca="1">IFERROR(__xludf.DUMMYFUNCTION("""COMPUTED_VALUE"""),"")</f>
        <v/>
      </c>
      <c r="N50" t="str">
        <f ca="1">IFERROR(__xludf.DUMMYFUNCTION("""COMPUTED_VALUE"""),"")</f>
        <v/>
      </c>
      <c r="O50" t="str">
        <f ca="1">IFERROR(__xludf.DUMMYFUNCTION("""COMPUTED_VALUE"""),"")</f>
        <v/>
      </c>
    </row>
    <row r="51" spans="1:15" ht="12.5">
      <c r="A51" t="str">
        <f ca="1">IFERROR(__xludf.DUMMYFUNCTION("""COMPUTED_VALUE"""),"")</f>
        <v/>
      </c>
      <c r="B51" t="str">
        <f ca="1">IFERROR(__xludf.DUMMYFUNCTION("""COMPUTED_VALUE"""),"")</f>
        <v/>
      </c>
      <c r="C51" t="str">
        <f ca="1">IFERROR(__xludf.DUMMYFUNCTION("""COMPUTED_VALUE"""),"")</f>
        <v/>
      </c>
      <c r="D51" t="str">
        <f ca="1">IFERROR(__xludf.DUMMYFUNCTION("""COMPUTED_VALUE"""),"")</f>
        <v/>
      </c>
      <c r="E51" t="str">
        <f ca="1">IFERROR(__xludf.DUMMYFUNCTION("""COMPUTED_VALUE"""),"")</f>
        <v/>
      </c>
      <c r="F51" t="str">
        <f ca="1">IFERROR(__xludf.DUMMYFUNCTION("""COMPUTED_VALUE"""),"")</f>
        <v/>
      </c>
      <c r="G51" t="str">
        <f ca="1">IFERROR(__xludf.DUMMYFUNCTION("""COMPUTED_VALUE"""),"")</f>
        <v/>
      </c>
      <c r="H51" t="str">
        <f ca="1">IFERROR(__xludf.DUMMYFUNCTION("""COMPUTED_VALUE"""),"")</f>
        <v/>
      </c>
      <c r="I51" t="str">
        <f ca="1">IFERROR(__xludf.DUMMYFUNCTION("""COMPUTED_VALUE"""),"")</f>
        <v/>
      </c>
      <c r="J51" t="str">
        <f ca="1">IFERROR(__xludf.DUMMYFUNCTION("""COMPUTED_VALUE"""),"")</f>
        <v/>
      </c>
      <c r="K51" t="str">
        <f ca="1">IFERROR(__xludf.DUMMYFUNCTION("""COMPUTED_VALUE"""),"")</f>
        <v/>
      </c>
      <c r="L51" t="str">
        <f ca="1">IFERROR(__xludf.DUMMYFUNCTION("""COMPUTED_VALUE"""),"")</f>
        <v/>
      </c>
      <c r="M51" t="str">
        <f ca="1">IFERROR(__xludf.DUMMYFUNCTION("""COMPUTED_VALUE"""),"")</f>
        <v/>
      </c>
      <c r="N51" t="str">
        <f ca="1">IFERROR(__xludf.DUMMYFUNCTION("""COMPUTED_VALUE"""),"")</f>
        <v/>
      </c>
      <c r="O51" t="str">
        <f ca="1">IFERROR(__xludf.DUMMYFUNCTION("""COMPUTED_VALUE"""),"")</f>
        <v/>
      </c>
    </row>
    <row r="52" spans="1:15" ht="12.5">
      <c r="A52" t="str">
        <f ca="1">IFERROR(__xludf.DUMMYFUNCTION("""COMPUTED_VALUE"""),"")</f>
        <v/>
      </c>
      <c r="B52" t="str">
        <f ca="1">IFERROR(__xludf.DUMMYFUNCTION("""COMPUTED_VALUE"""),"")</f>
        <v/>
      </c>
      <c r="C52" t="str">
        <f ca="1">IFERROR(__xludf.DUMMYFUNCTION("""COMPUTED_VALUE"""),"")</f>
        <v/>
      </c>
      <c r="D52" t="str">
        <f ca="1">IFERROR(__xludf.DUMMYFUNCTION("""COMPUTED_VALUE"""),"")</f>
        <v/>
      </c>
      <c r="E52" t="str">
        <f ca="1">IFERROR(__xludf.DUMMYFUNCTION("""COMPUTED_VALUE"""),"")</f>
        <v/>
      </c>
      <c r="F52" t="str">
        <f ca="1">IFERROR(__xludf.DUMMYFUNCTION("""COMPUTED_VALUE"""),"")</f>
        <v/>
      </c>
      <c r="G52" t="str">
        <f ca="1">IFERROR(__xludf.DUMMYFUNCTION("""COMPUTED_VALUE"""),"")</f>
        <v/>
      </c>
      <c r="H52" t="str">
        <f ca="1">IFERROR(__xludf.DUMMYFUNCTION("""COMPUTED_VALUE"""),"")</f>
        <v/>
      </c>
      <c r="I52" t="str">
        <f ca="1">IFERROR(__xludf.DUMMYFUNCTION("""COMPUTED_VALUE"""),"")</f>
        <v/>
      </c>
      <c r="J52" t="str">
        <f ca="1">IFERROR(__xludf.DUMMYFUNCTION("""COMPUTED_VALUE"""),"")</f>
        <v/>
      </c>
      <c r="K52" t="str">
        <f ca="1">IFERROR(__xludf.DUMMYFUNCTION("""COMPUTED_VALUE"""),"")</f>
        <v/>
      </c>
      <c r="L52" t="str">
        <f ca="1">IFERROR(__xludf.DUMMYFUNCTION("""COMPUTED_VALUE"""),"")</f>
        <v/>
      </c>
      <c r="M52" t="str">
        <f ca="1">IFERROR(__xludf.DUMMYFUNCTION("""COMPUTED_VALUE"""),"")</f>
        <v/>
      </c>
      <c r="N52" t="str">
        <f ca="1">IFERROR(__xludf.DUMMYFUNCTION("""COMPUTED_VALUE"""),"")</f>
        <v/>
      </c>
      <c r="O52" t="str">
        <f ca="1">IFERROR(__xludf.DUMMYFUNCTION("""COMPUTED_VALUE"""),"")</f>
        <v/>
      </c>
    </row>
    <row r="53" spans="1:15" ht="12.5">
      <c r="A53" t="str">
        <f ca="1">IFERROR(__xludf.DUMMYFUNCTION("""COMPUTED_VALUE"""),"")</f>
        <v/>
      </c>
      <c r="B53" t="str">
        <f ca="1">IFERROR(__xludf.DUMMYFUNCTION("""COMPUTED_VALUE"""),"")</f>
        <v/>
      </c>
      <c r="C53" t="str">
        <f ca="1">IFERROR(__xludf.DUMMYFUNCTION("""COMPUTED_VALUE"""),"")</f>
        <v/>
      </c>
      <c r="D53" t="str">
        <f ca="1">IFERROR(__xludf.DUMMYFUNCTION("""COMPUTED_VALUE"""),"")</f>
        <v/>
      </c>
      <c r="E53" t="str">
        <f ca="1">IFERROR(__xludf.DUMMYFUNCTION("""COMPUTED_VALUE"""),"")</f>
        <v/>
      </c>
      <c r="F53" t="str">
        <f ca="1">IFERROR(__xludf.DUMMYFUNCTION("""COMPUTED_VALUE"""),"")</f>
        <v/>
      </c>
      <c r="G53" t="str">
        <f ca="1">IFERROR(__xludf.DUMMYFUNCTION("""COMPUTED_VALUE"""),"")</f>
        <v/>
      </c>
      <c r="H53" t="str">
        <f ca="1">IFERROR(__xludf.DUMMYFUNCTION("""COMPUTED_VALUE"""),"")</f>
        <v/>
      </c>
      <c r="I53" t="str">
        <f ca="1">IFERROR(__xludf.DUMMYFUNCTION("""COMPUTED_VALUE"""),"")</f>
        <v/>
      </c>
      <c r="J53" t="str">
        <f ca="1">IFERROR(__xludf.DUMMYFUNCTION("""COMPUTED_VALUE"""),"")</f>
        <v/>
      </c>
      <c r="K53" t="str">
        <f ca="1">IFERROR(__xludf.DUMMYFUNCTION("""COMPUTED_VALUE"""),"")</f>
        <v/>
      </c>
      <c r="L53" t="str">
        <f ca="1">IFERROR(__xludf.DUMMYFUNCTION("""COMPUTED_VALUE"""),"")</f>
        <v/>
      </c>
      <c r="M53" t="str">
        <f ca="1">IFERROR(__xludf.DUMMYFUNCTION("""COMPUTED_VALUE"""),"")</f>
        <v/>
      </c>
      <c r="N53" t="str">
        <f ca="1">IFERROR(__xludf.DUMMYFUNCTION("""COMPUTED_VALUE"""),"")</f>
        <v/>
      </c>
      <c r="O53" t="str">
        <f ca="1">IFERROR(__xludf.DUMMYFUNCTION("""COMPUTED_VALUE"""),"")</f>
        <v/>
      </c>
    </row>
    <row r="54" spans="1:15" ht="12.5">
      <c r="A54" t="str">
        <f ca="1">IFERROR(__xludf.DUMMYFUNCTION("""COMPUTED_VALUE"""),"")</f>
        <v/>
      </c>
      <c r="B54" t="str">
        <f ca="1">IFERROR(__xludf.DUMMYFUNCTION("""COMPUTED_VALUE"""),"")</f>
        <v/>
      </c>
      <c r="C54" t="str">
        <f ca="1">IFERROR(__xludf.DUMMYFUNCTION("""COMPUTED_VALUE"""),"")</f>
        <v/>
      </c>
      <c r="D54" t="str">
        <f ca="1">IFERROR(__xludf.DUMMYFUNCTION("""COMPUTED_VALUE"""),"")</f>
        <v/>
      </c>
      <c r="E54" t="str">
        <f ca="1">IFERROR(__xludf.DUMMYFUNCTION("""COMPUTED_VALUE"""),"")</f>
        <v/>
      </c>
      <c r="F54" t="str">
        <f ca="1">IFERROR(__xludf.DUMMYFUNCTION("""COMPUTED_VALUE"""),"")</f>
        <v/>
      </c>
      <c r="G54" t="str">
        <f ca="1">IFERROR(__xludf.DUMMYFUNCTION("""COMPUTED_VALUE"""),"")</f>
        <v/>
      </c>
      <c r="H54" t="str">
        <f ca="1">IFERROR(__xludf.DUMMYFUNCTION("""COMPUTED_VALUE"""),"")</f>
        <v/>
      </c>
      <c r="I54" t="str">
        <f ca="1">IFERROR(__xludf.DUMMYFUNCTION("""COMPUTED_VALUE"""),"")</f>
        <v/>
      </c>
      <c r="J54" t="str">
        <f ca="1">IFERROR(__xludf.DUMMYFUNCTION("""COMPUTED_VALUE"""),"")</f>
        <v/>
      </c>
      <c r="K54" t="str">
        <f ca="1">IFERROR(__xludf.DUMMYFUNCTION("""COMPUTED_VALUE"""),"")</f>
        <v/>
      </c>
      <c r="L54" t="str">
        <f ca="1">IFERROR(__xludf.DUMMYFUNCTION("""COMPUTED_VALUE"""),"")</f>
        <v/>
      </c>
      <c r="M54" t="str">
        <f ca="1">IFERROR(__xludf.DUMMYFUNCTION("""COMPUTED_VALUE"""),"")</f>
        <v/>
      </c>
      <c r="N54" t="str">
        <f ca="1">IFERROR(__xludf.DUMMYFUNCTION("""COMPUTED_VALUE"""),"")</f>
        <v/>
      </c>
      <c r="O54" t="str">
        <f ca="1">IFERROR(__xludf.DUMMYFUNCTION("""COMPUTED_VALUE"""),"")</f>
        <v/>
      </c>
    </row>
    <row r="55" spans="1:15" ht="12.5">
      <c r="A55" t="str">
        <f ca="1">IFERROR(__xludf.DUMMYFUNCTION("""COMPUTED_VALUE"""),"")</f>
        <v/>
      </c>
      <c r="B55" t="str">
        <f ca="1">IFERROR(__xludf.DUMMYFUNCTION("""COMPUTED_VALUE"""),"")</f>
        <v/>
      </c>
      <c r="C55" t="str">
        <f ca="1">IFERROR(__xludf.DUMMYFUNCTION("""COMPUTED_VALUE"""),"")</f>
        <v/>
      </c>
      <c r="D55" t="str">
        <f ca="1">IFERROR(__xludf.DUMMYFUNCTION("""COMPUTED_VALUE"""),"")</f>
        <v/>
      </c>
      <c r="E55" t="str">
        <f ca="1">IFERROR(__xludf.DUMMYFUNCTION("""COMPUTED_VALUE"""),"")</f>
        <v/>
      </c>
      <c r="F55" t="str">
        <f ca="1">IFERROR(__xludf.DUMMYFUNCTION("""COMPUTED_VALUE"""),"")</f>
        <v/>
      </c>
      <c r="G55" t="str">
        <f ca="1">IFERROR(__xludf.DUMMYFUNCTION("""COMPUTED_VALUE"""),"")</f>
        <v/>
      </c>
      <c r="H55" t="str">
        <f ca="1">IFERROR(__xludf.DUMMYFUNCTION("""COMPUTED_VALUE"""),"")</f>
        <v/>
      </c>
      <c r="I55" t="str">
        <f ca="1">IFERROR(__xludf.DUMMYFUNCTION("""COMPUTED_VALUE"""),"")</f>
        <v/>
      </c>
      <c r="J55" t="str">
        <f ca="1">IFERROR(__xludf.DUMMYFUNCTION("""COMPUTED_VALUE"""),"")</f>
        <v/>
      </c>
      <c r="K55" t="str">
        <f ca="1">IFERROR(__xludf.DUMMYFUNCTION("""COMPUTED_VALUE"""),"")</f>
        <v/>
      </c>
      <c r="L55" t="str">
        <f ca="1">IFERROR(__xludf.DUMMYFUNCTION("""COMPUTED_VALUE"""),"")</f>
        <v/>
      </c>
      <c r="M55" t="str">
        <f ca="1">IFERROR(__xludf.DUMMYFUNCTION("""COMPUTED_VALUE"""),"")</f>
        <v/>
      </c>
      <c r="N55" t="str">
        <f ca="1">IFERROR(__xludf.DUMMYFUNCTION("""COMPUTED_VALUE"""),"")</f>
        <v/>
      </c>
      <c r="O55" t="str">
        <f ca="1">IFERROR(__xludf.DUMMYFUNCTION("""COMPUTED_VALUE"""),"")</f>
        <v/>
      </c>
    </row>
    <row r="56" spans="1:15" ht="12.5">
      <c r="A56" t="str">
        <f ca="1">IFERROR(__xludf.DUMMYFUNCTION("""COMPUTED_VALUE"""),"")</f>
        <v/>
      </c>
      <c r="B56" t="str">
        <f ca="1">IFERROR(__xludf.DUMMYFUNCTION("""COMPUTED_VALUE"""),"")</f>
        <v/>
      </c>
      <c r="C56" t="str">
        <f ca="1">IFERROR(__xludf.DUMMYFUNCTION("""COMPUTED_VALUE"""),"")</f>
        <v/>
      </c>
      <c r="D56" t="str">
        <f ca="1">IFERROR(__xludf.DUMMYFUNCTION("""COMPUTED_VALUE"""),"")</f>
        <v/>
      </c>
      <c r="E56" t="str">
        <f ca="1">IFERROR(__xludf.DUMMYFUNCTION("""COMPUTED_VALUE"""),"")</f>
        <v/>
      </c>
      <c r="F56" t="str">
        <f ca="1">IFERROR(__xludf.DUMMYFUNCTION("""COMPUTED_VALUE"""),"")</f>
        <v/>
      </c>
      <c r="G56" t="str">
        <f ca="1">IFERROR(__xludf.DUMMYFUNCTION("""COMPUTED_VALUE"""),"")</f>
        <v/>
      </c>
      <c r="H56" t="str">
        <f ca="1">IFERROR(__xludf.DUMMYFUNCTION("""COMPUTED_VALUE"""),"")</f>
        <v/>
      </c>
      <c r="I56" t="str">
        <f ca="1">IFERROR(__xludf.DUMMYFUNCTION("""COMPUTED_VALUE"""),"")</f>
        <v/>
      </c>
      <c r="J56" t="str">
        <f ca="1">IFERROR(__xludf.DUMMYFUNCTION("""COMPUTED_VALUE"""),"")</f>
        <v/>
      </c>
      <c r="K56" t="str">
        <f ca="1">IFERROR(__xludf.DUMMYFUNCTION("""COMPUTED_VALUE"""),"")</f>
        <v/>
      </c>
      <c r="L56" t="str">
        <f ca="1">IFERROR(__xludf.DUMMYFUNCTION("""COMPUTED_VALUE"""),"")</f>
        <v/>
      </c>
      <c r="M56" t="str">
        <f ca="1">IFERROR(__xludf.DUMMYFUNCTION("""COMPUTED_VALUE"""),"")</f>
        <v/>
      </c>
      <c r="N56" t="str">
        <f ca="1">IFERROR(__xludf.DUMMYFUNCTION("""COMPUTED_VALUE"""),"")</f>
        <v/>
      </c>
      <c r="O56" t="str">
        <f ca="1">IFERROR(__xludf.DUMMYFUNCTION("""COMPUTED_VALUE"""),"")</f>
        <v/>
      </c>
    </row>
    <row r="57" spans="1:15" ht="12.5">
      <c r="A57" t="str">
        <f ca="1">IFERROR(__xludf.DUMMYFUNCTION("""COMPUTED_VALUE"""),"")</f>
        <v/>
      </c>
      <c r="B57" t="str">
        <f ca="1">IFERROR(__xludf.DUMMYFUNCTION("""COMPUTED_VALUE"""),"")</f>
        <v/>
      </c>
      <c r="C57" t="str">
        <f ca="1">IFERROR(__xludf.DUMMYFUNCTION("""COMPUTED_VALUE"""),"")</f>
        <v/>
      </c>
      <c r="D57" t="str">
        <f ca="1">IFERROR(__xludf.DUMMYFUNCTION("""COMPUTED_VALUE"""),"")</f>
        <v/>
      </c>
      <c r="E57" t="str">
        <f ca="1">IFERROR(__xludf.DUMMYFUNCTION("""COMPUTED_VALUE"""),"")</f>
        <v/>
      </c>
      <c r="F57" t="str">
        <f ca="1">IFERROR(__xludf.DUMMYFUNCTION("""COMPUTED_VALUE"""),"")</f>
        <v/>
      </c>
      <c r="G57" t="str">
        <f ca="1">IFERROR(__xludf.DUMMYFUNCTION("""COMPUTED_VALUE"""),"")</f>
        <v/>
      </c>
      <c r="H57" t="str">
        <f ca="1">IFERROR(__xludf.DUMMYFUNCTION("""COMPUTED_VALUE"""),"")</f>
        <v/>
      </c>
      <c r="I57" t="str">
        <f ca="1">IFERROR(__xludf.DUMMYFUNCTION("""COMPUTED_VALUE"""),"")</f>
        <v/>
      </c>
      <c r="J57" t="str">
        <f ca="1">IFERROR(__xludf.DUMMYFUNCTION("""COMPUTED_VALUE"""),"")</f>
        <v/>
      </c>
      <c r="K57" t="str">
        <f ca="1">IFERROR(__xludf.DUMMYFUNCTION("""COMPUTED_VALUE"""),"")</f>
        <v/>
      </c>
      <c r="L57" t="str">
        <f ca="1">IFERROR(__xludf.DUMMYFUNCTION("""COMPUTED_VALUE"""),"")</f>
        <v/>
      </c>
      <c r="M57" t="str">
        <f ca="1">IFERROR(__xludf.DUMMYFUNCTION("""COMPUTED_VALUE"""),"")</f>
        <v/>
      </c>
      <c r="N57" t="str">
        <f ca="1">IFERROR(__xludf.DUMMYFUNCTION("""COMPUTED_VALUE"""),"")</f>
        <v/>
      </c>
      <c r="O57" t="str">
        <f ca="1">IFERROR(__xludf.DUMMYFUNCTION("""COMPUTED_VALUE"""),"")</f>
        <v/>
      </c>
    </row>
    <row r="58" spans="1:15" ht="12.5">
      <c r="A58" t="str">
        <f ca="1">IFERROR(__xludf.DUMMYFUNCTION("""COMPUTED_VALUE"""),"")</f>
        <v/>
      </c>
      <c r="B58" t="str">
        <f ca="1">IFERROR(__xludf.DUMMYFUNCTION("""COMPUTED_VALUE"""),"")</f>
        <v/>
      </c>
      <c r="C58" t="str">
        <f ca="1">IFERROR(__xludf.DUMMYFUNCTION("""COMPUTED_VALUE"""),"")</f>
        <v/>
      </c>
      <c r="D58" t="str">
        <f ca="1">IFERROR(__xludf.DUMMYFUNCTION("""COMPUTED_VALUE"""),"")</f>
        <v/>
      </c>
      <c r="E58" t="str">
        <f ca="1">IFERROR(__xludf.DUMMYFUNCTION("""COMPUTED_VALUE"""),"")</f>
        <v/>
      </c>
      <c r="F58" t="str">
        <f ca="1">IFERROR(__xludf.DUMMYFUNCTION("""COMPUTED_VALUE"""),"")</f>
        <v/>
      </c>
      <c r="G58" t="str">
        <f ca="1">IFERROR(__xludf.DUMMYFUNCTION("""COMPUTED_VALUE"""),"")</f>
        <v/>
      </c>
      <c r="H58" t="str">
        <f ca="1">IFERROR(__xludf.DUMMYFUNCTION("""COMPUTED_VALUE"""),"")</f>
        <v/>
      </c>
      <c r="I58" t="str">
        <f ca="1">IFERROR(__xludf.DUMMYFUNCTION("""COMPUTED_VALUE"""),"")</f>
        <v/>
      </c>
      <c r="J58" t="str">
        <f ca="1">IFERROR(__xludf.DUMMYFUNCTION("""COMPUTED_VALUE"""),"")</f>
        <v/>
      </c>
      <c r="K58" t="str">
        <f ca="1">IFERROR(__xludf.DUMMYFUNCTION("""COMPUTED_VALUE"""),"")</f>
        <v/>
      </c>
      <c r="L58" t="str">
        <f ca="1">IFERROR(__xludf.DUMMYFUNCTION("""COMPUTED_VALUE"""),"")</f>
        <v/>
      </c>
      <c r="M58" t="str">
        <f ca="1">IFERROR(__xludf.DUMMYFUNCTION("""COMPUTED_VALUE"""),"")</f>
        <v/>
      </c>
      <c r="N58" t="str">
        <f ca="1">IFERROR(__xludf.DUMMYFUNCTION("""COMPUTED_VALUE"""),"")</f>
        <v/>
      </c>
      <c r="O58" t="str">
        <f ca="1">IFERROR(__xludf.DUMMYFUNCTION("""COMPUTED_VALUE"""),"")</f>
        <v/>
      </c>
    </row>
    <row r="59" spans="1:15" ht="12.5">
      <c r="A59" t="str">
        <f ca="1">IFERROR(__xludf.DUMMYFUNCTION("""COMPUTED_VALUE"""),"")</f>
        <v/>
      </c>
      <c r="B59" t="str">
        <f ca="1">IFERROR(__xludf.DUMMYFUNCTION("""COMPUTED_VALUE"""),"")</f>
        <v/>
      </c>
      <c r="C59" t="str">
        <f ca="1">IFERROR(__xludf.DUMMYFUNCTION("""COMPUTED_VALUE"""),"")</f>
        <v/>
      </c>
      <c r="D59" t="str">
        <f ca="1">IFERROR(__xludf.DUMMYFUNCTION("""COMPUTED_VALUE"""),"")</f>
        <v/>
      </c>
      <c r="E59" t="str">
        <f ca="1">IFERROR(__xludf.DUMMYFUNCTION("""COMPUTED_VALUE"""),"")</f>
        <v/>
      </c>
      <c r="F59" t="str">
        <f ca="1">IFERROR(__xludf.DUMMYFUNCTION("""COMPUTED_VALUE"""),"")</f>
        <v/>
      </c>
      <c r="G59" t="str">
        <f ca="1">IFERROR(__xludf.DUMMYFUNCTION("""COMPUTED_VALUE"""),"")</f>
        <v/>
      </c>
      <c r="H59" t="str">
        <f ca="1">IFERROR(__xludf.DUMMYFUNCTION("""COMPUTED_VALUE"""),"")</f>
        <v/>
      </c>
      <c r="I59" t="str">
        <f ca="1">IFERROR(__xludf.DUMMYFUNCTION("""COMPUTED_VALUE"""),"")</f>
        <v/>
      </c>
      <c r="J59" t="str">
        <f ca="1">IFERROR(__xludf.DUMMYFUNCTION("""COMPUTED_VALUE"""),"")</f>
        <v/>
      </c>
      <c r="K59" t="str">
        <f ca="1">IFERROR(__xludf.DUMMYFUNCTION("""COMPUTED_VALUE"""),"")</f>
        <v/>
      </c>
      <c r="L59" t="str">
        <f ca="1">IFERROR(__xludf.DUMMYFUNCTION("""COMPUTED_VALUE"""),"")</f>
        <v/>
      </c>
      <c r="M59" t="str">
        <f ca="1">IFERROR(__xludf.DUMMYFUNCTION("""COMPUTED_VALUE"""),"")</f>
        <v/>
      </c>
      <c r="N59" t="str">
        <f ca="1">IFERROR(__xludf.DUMMYFUNCTION("""COMPUTED_VALUE"""),"")</f>
        <v/>
      </c>
      <c r="O59" t="str">
        <f ca="1">IFERROR(__xludf.DUMMYFUNCTION("""COMPUTED_VALUE"""),"")</f>
        <v/>
      </c>
    </row>
    <row r="60" spans="1:15" ht="12.5">
      <c r="A60" t="str">
        <f ca="1">IFERROR(__xludf.DUMMYFUNCTION("""COMPUTED_VALUE"""),"")</f>
        <v/>
      </c>
      <c r="B60" t="str">
        <f ca="1">IFERROR(__xludf.DUMMYFUNCTION("""COMPUTED_VALUE"""),"")</f>
        <v/>
      </c>
      <c r="C60" t="str">
        <f ca="1">IFERROR(__xludf.DUMMYFUNCTION("""COMPUTED_VALUE"""),"")</f>
        <v/>
      </c>
      <c r="D60" t="str">
        <f ca="1">IFERROR(__xludf.DUMMYFUNCTION("""COMPUTED_VALUE"""),"")</f>
        <v/>
      </c>
      <c r="E60" t="str">
        <f ca="1">IFERROR(__xludf.DUMMYFUNCTION("""COMPUTED_VALUE"""),"")</f>
        <v/>
      </c>
      <c r="F60" t="str">
        <f ca="1">IFERROR(__xludf.DUMMYFUNCTION("""COMPUTED_VALUE"""),"")</f>
        <v/>
      </c>
      <c r="G60" t="str">
        <f ca="1">IFERROR(__xludf.DUMMYFUNCTION("""COMPUTED_VALUE"""),"")</f>
        <v/>
      </c>
      <c r="H60" t="str">
        <f ca="1">IFERROR(__xludf.DUMMYFUNCTION("""COMPUTED_VALUE"""),"")</f>
        <v/>
      </c>
      <c r="I60" t="str">
        <f ca="1">IFERROR(__xludf.DUMMYFUNCTION("""COMPUTED_VALUE"""),"")</f>
        <v/>
      </c>
      <c r="J60" t="str">
        <f ca="1">IFERROR(__xludf.DUMMYFUNCTION("""COMPUTED_VALUE"""),"")</f>
        <v/>
      </c>
      <c r="K60" t="str">
        <f ca="1">IFERROR(__xludf.DUMMYFUNCTION("""COMPUTED_VALUE"""),"")</f>
        <v/>
      </c>
      <c r="L60" t="str">
        <f ca="1">IFERROR(__xludf.DUMMYFUNCTION("""COMPUTED_VALUE"""),"")</f>
        <v/>
      </c>
      <c r="M60" t="str">
        <f ca="1">IFERROR(__xludf.DUMMYFUNCTION("""COMPUTED_VALUE"""),"")</f>
        <v/>
      </c>
      <c r="N60" t="str">
        <f ca="1">IFERROR(__xludf.DUMMYFUNCTION("""COMPUTED_VALUE"""),"")</f>
        <v/>
      </c>
      <c r="O60" t="str">
        <f ca="1">IFERROR(__xludf.DUMMYFUNCTION("""COMPUTED_VALUE"""),"")</f>
        <v/>
      </c>
    </row>
    <row r="61" spans="1:15" ht="12.5">
      <c r="A61" t="str">
        <f ca="1">IFERROR(__xludf.DUMMYFUNCTION("""COMPUTED_VALUE"""),"")</f>
        <v/>
      </c>
      <c r="B61" t="str">
        <f ca="1">IFERROR(__xludf.DUMMYFUNCTION("""COMPUTED_VALUE"""),"")</f>
        <v/>
      </c>
      <c r="C61" t="str">
        <f ca="1">IFERROR(__xludf.DUMMYFUNCTION("""COMPUTED_VALUE"""),"")</f>
        <v/>
      </c>
      <c r="D61" t="str">
        <f ca="1">IFERROR(__xludf.DUMMYFUNCTION("""COMPUTED_VALUE"""),"")</f>
        <v/>
      </c>
      <c r="E61" t="str">
        <f ca="1">IFERROR(__xludf.DUMMYFUNCTION("""COMPUTED_VALUE"""),"")</f>
        <v/>
      </c>
      <c r="F61" t="str">
        <f ca="1">IFERROR(__xludf.DUMMYFUNCTION("""COMPUTED_VALUE"""),"")</f>
        <v/>
      </c>
      <c r="G61" t="str">
        <f ca="1">IFERROR(__xludf.DUMMYFUNCTION("""COMPUTED_VALUE"""),"")</f>
        <v/>
      </c>
      <c r="H61" t="str">
        <f ca="1">IFERROR(__xludf.DUMMYFUNCTION("""COMPUTED_VALUE"""),"")</f>
        <v/>
      </c>
      <c r="I61" t="str">
        <f ca="1">IFERROR(__xludf.DUMMYFUNCTION("""COMPUTED_VALUE"""),"")</f>
        <v/>
      </c>
      <c r="J61" t="str">
        <f ca="1">IFERROR(__xludf.DUMMYFUNCTION("""COMPUTED_VALUE"""),"")</f>
        <v/>
      </c>
      <c r="K61" t="str">
        <f ca="1">IFERROR(__xludf.DUMMYFUNCTION("""COMPUTED_VALUE"""),"")</f>
        <v/>
      </c>
      <c r="L61" t="str">
        <f ca="1">IFERROR(__xludf.DUMMYFUNCTION("""COMPUTED_VALUE"""),"")</f>
        <v/>
      </c>
      <c r="M61" t="str">
        <f ca="1">IFERROR(__xludf.DUMMYFUNCTION("""COMPUTED_VALUE"""),"")</f>
        <v/>
      </c>
      <c r="N61" t="str">
        <f ca="1">IFERROR(__xludf.DUMMYFUNCTION("""COMPUTED_VALUE"""),"")</f>
        <v/>
      </c>
      <c r="O61" t="str">
        <f ca="1">IFERROR(__xludf.DUMMYFUNCTION("""COMPUTED_VALUE"""),"")</f>
        <v/>
      </c>
    </row>
    <row r="62" spans="1:15" ht="12.5">
      <c r="A62" t="str">
        <f ca="1">IFERROR(__xludf.DUMMYFUNCTION("""COMPUTED_VALUE"""),"")</f>
        <v/>
      </c>
      <c r="B62" t="str">
        <f ca="1">IFERROR(__xludf.DUMMYFUNCTION("""COMPUTED_VALUE"""),"")</f>
        <v/>
      </c>
      <c r="C62" t="str">
        <f ca="1">IFERROR(__xludf.DUMMYFUNCTION("""COMPUTED_VALUE"""),"")</f>
        <v/>
      </c>
      <c r="D62" t="str">
        <f ca="1">IFERROR(__xludf.DUMMYFUNCTION("""COMPUTED_VALUE"""),"")</f>
        <v/>
      </c>
      <c r="E62" t="str">
        <f ca="1">IFERROR(__xludf.DUMMYFUNCTION("""COMPUTED_VALUE"""),"")</f>
        <v/>
      </c>
      <c r="F62" t="str">
        <f ca="1">IFERROR(__xludf.DUMMYFUNCTION("""COMPUTED_VALUE"""),"")</f>
        <v/>
      </c>
      <c r="G62" t="str">
        <f ca="1">IFERROR(__xludf.DUMMYFUNCTION("""COMPUTED_VALUE"""),"")</f>
        <v/>
      </c>
      <c r="H62" t="str">
        <f ca="1">IFERROR(__xludf.DUMMYFUNCTION("""COMPUTED_VALUE"""),"")</f>
        <v/>
      </c>
      <c r="I62" t="str">
        <f ca="1">IFERROR(__xludf.DUMMYFUNCTION("""COMPUTED_VALUE"""),"")</f>
        <v/>
      </c>
      <c r="J62" t="str">
        <f ca="1">IFERROR(__xludf.DUMMYFUNCTION("""COMPUTED_VALUE"""),"")</f>
        <v/>
      </c>
      <c r="K62" t="str">
        <f ca="1">IFERROR(__xludf.DUMMYFUNCTION("""COMPUTED_VALUE"""),"")</f>
        <v/>
      </c>
      <c r="L62" t="str">
        <f ca="1">IFERROR(__xludf.DUMMYFUNCTION("""COMPUTED_VALUE"""),"")</f>
        <v/>
      </c>
      <c r="M62" t="str">
        <f ca="1">IFERROR(__xludf.DUMMYFUNCTION("""COMPUTED_VALUE"""),"")</f>
        <v/>
      </c>
      <c r="N62" t="str">
        <f ca="1">IFERROR(__xludf.DUMMYFUNCTION("""COMPUTED_VALUE"""),"")</f>
        <v/>
      </c>
      <c r="O62" t="str">
        <f ca="1">IFERROR(__xludf.DUMMYFUNCTION("""COMPUTED_VALUE"""),"")</f>
        <v/>
      </c>
    </row>
    <row r="63" spans="1:15" ht="12.5">
      <c r="A63" t="str">
        <f ca="1">IFERROR(__xludf.DUMMYFUNCTION("""COMPUTED_VALUE"""),"")</f>
        <v/>
      </c>
      <c r="B63" t="str">
        <f ca="1">IFERROR(__xludf.DUMMYFUNCTION("""COMPUTED_VALUE"""),"")</f>
        <v/>
      </c>
      <c r="C63" t="str">
        <f ca="1">IFERROR(__xludf.DUMMYFUNCTION("""COMPUTED_VALUE"""),"")</f>
        <v/>
      </c>
      <c r="D63" t="str">
        <f ca="1">IFERROR(__xludf.DUMMYFUNCTION("""COMPUTED_VALUE"""),"")</f>
        <v/>
      </c>
      <c r="E63" t="str">
        <f ca="1">IFERROR(__xludf.DUMMYFUNCTION("""COMPUTED_VALUE"""),"")</f>
        <v/>
      </c>
      <c r="F63" t="str">
        <f ca="1">IFERROR(__xludf.DUMMYFUNCTION("""COMPUTED_VALUE"""),"")</f>
        <v/>
      </c>
      <c r="G63" t="str">
        <f ca="1">IFERROR(__xludf.DUMMYFUNCTION("""COMPUTED_VALUE"""),"")</f>
        <v/>
      </c>
      <c r="H63" t="str">
        <f ca="1">IFERROR(__xludf.DUMMYFUNCTION("""COMPUTED_VALUE"""),"")</f>
        <v/>
      </c>
      <c r="I63" t="str">
        <f ca="1">IFERROR(__xludf.DUMMYFUNCTION("""COMPUTED_VALUE"""),"")</f>
        <v/>
      </c>
      <c r="J63" t="str">
        <f ca="1">IFERROR(__xludf.DUMMYFUNCTION("""COMPUTED_VALUE"""),"")</f>
        <v/>
      </c>
      <c r="K63" t="str">
        <f ca="1">IFERROR(__xludf.DUMMYFUNCTION("""COMPUTED_VALUE"""),"")</f>
        <v/>
      </c>
      <c r="L63" t="str">
        <f ca="1">IFERROR(__xludf.DUMMYFUNCTION("""COMPUTED_VALUE"""),"")</f>
        <v/>
      </c>
      <c r="M63" t="str">
        <f ca="1">IFERROR(__xludf.DUMMYFUNCTION("""COMPUTED_VALUE"""),"")</f>
        <v/>
      </c>
      <c r="N63" t="str">
        <f ca="1">IFERROR(__xludf.DUMMYFUNCTION("""COMPUTED_VALUE"""),"")</f>
        <v/>
      </c>
      <c r="O63" t="str">
        <f ca="1">IFERROR(__xludf.DUMMYFUNCTION("""COMPUTED_VALUE"""),"")</f>
        <v/>
      </c>
    </row>
    <row r="64" spans="1:15" ht="12.5">
      <c r="A64" t="str">
        <f ca="1">IFERROR(__xludf.DUMMYFUNCTION("""COMPUTED_VALUE"""),"")</f>
        <v/>
      </c>
      <c r="B64" t="str">
        <f ca="1">IFERROR(__xludf.DUMMYFUNCTION("""COMPUTED_VALUE"""),"")</f>
        <v/>
      </c>
      <c r="C64" t="str">
        <f ca="1">IFERROR(__xludf.DUMMYFUNCTION("""COMPUTED_VALUE"""),"")</f>
        <v/>
      </c>
      <c r="D64" t="str">
        <f ca="1">IFERROR(__xludf.DUMMYFUNCTION("""COMPUTED_VALUE"""),"")</f>
        <v/>
      </c>
      <c r="E64" t="str">
        <f ca="1">IFERROR(__xludf.DUMMYFUNCTION("""COMPUTED_VALUE"""),"")</f>
        <v/>
      </c>
      <c r="F64" t="str">
        <f ca="1">IFERROR(__xludf.DUMMYFUNCTION("""COMPUTED_VALUE"""),"")</f>
        <v/>
      </c>
      <c r="G64" t="str">
        <f ca="1">IFERROR(__xludf.DUMMYFUNCTION("""COMPUTED_VALUE"""),"")</f>
        <v/>
      </c>
      <c r="H64" t="str">
        <f ca="1">IFERROR(__xludf.DUMMYFUNCTION("""COMPUTED_VALUE"""),"")</f>
        <v/>
      </c>
      <c r="I64" t="str">
        <f ca="1">IFERROR(__xludf.DUMMYFUNCTION("""COMPUTED_VALUE"""),"")</f>
        <v/>
      </c>
      <c r="J64" t="str">
        <f ca="1">IFERROR(__xludf.DUMMYFUNCTION("""COMPUTED_VALUE"""),"")</f>
        <v/>
      </c>
      <c r="K64" t="str">
        <f ca="1">IFERROR(__xludf.DUMMYFUNCTION("""COMPUTED_VALUE"""),"")</f>
        <v/>
      </c>
      <c r="L64" t="str">
        <f ca="1">IFERROR(__xludf.DUMMYFUNCTION("""COMPUTED_VALUE"""),"")</f>
        <v/>
      </c>
      <c r="M64" t="str">
        <f ca="1">IFERROR(__xludf.DUMMYFUNCTION("""COMPUTED_VALUE"""),"")</f>
        <v/>
      </c>
      <c r="N64" t="str">
        <f ca="1">IFERROR(__xludf.DUMMYFUNCTION("""COMPUTED_VALUE"""),"")</f>
        <v/>
      </c>
      <c r="O64" t="str">
        <f ca="1">IFERROR(__xludf.DUMMYFUNCTION("""COMPUTED_VALUE"""),"")</f>
        <v/>
      </c>
    </row>
    <row r="65" spans="1:15" ht="12.5">
      <c r="A65" t="str">
        <f ca="1">IFERROR(__xludf.DUMMYFUNCTION("""COMPUTED_VALUE"""),"")</f>
        <v/>
      </c>
      <c r="B65" t="str">
        <f ca="1">IFERROR(__xludf.DUMMYFUNCTION("""COMPUTED_VALUE"""),"")</f>
        <v/>
      </c>
      <c r="C65" t="str">
        <f ca="1">IFERROR(__xludf.DUMMYFUNCTION("""COMPUTED_VALUE"""),"")</f>
        <v/>
      </c>
      <c r="D65" t="str">
        <f ca="1">IFERROR(__xludf.DUMMYFUNCTION("""COMPUTED_VALUE"""),"")</f>
        <v/>
      </c>
      <c r="E65" t="str">
        <f ca="1">IFERROR(__xludf.DUMMYFUNCTION("""COMPUTED_VALUE"""),"")</f>
        <v/>
      </c>
      <c r="F65" t="str">
        <f ca="1">IFERROR(__xludf.DUMMYFUNCTION("""COMPUTED_VALUE"""),"")</f>
        <v/>
      </c>
      <c r="G65" t="str">
        <f ca="1">IFERROR(__xludf.DUMMYFUNCTION("""COMPUTED_VALUE"""),"")</f>
        <v/>
      </c>
      <c r="H65" t="str">
        <f ca="1">IFERROR(__xludf.DUMMYFUNCTION("""COMPUTED_VALUE"""),"")</f>
        <v/>
      </c>
      <c r="I65" t="str">
        <f ca="1">IFERROR(__xludf.DUMMYFUNCTION("""COMPUTED_VALUE"""),"")</f>
        <v/>
      </c>
      <c r="J65" t="str">
        <f ca="1">IFERROR(__xludf.DUMMYFUNCTION("""COMPUTED_VALUE"""),"")</f>
        <v/>
      </c>
      <c r="K65" t="str">
        <f ca="1">IFERROR(__xludf.DUMMYFUNCTION("""COMPUTED_VALUE"""),"")</f>
        <v/>
      </c>
      <c r="L65" t="str">
        <f ca="1">IFERROR(__xludf.DUMMYFUNCTION("""COMPUTED_VALUE"""),"")</f>
        <v/>
      </c>
      <c r="M65" t="str">
        <f ca="1">IFERROR(__xludf.DUMMYFUNCTION("""COMPUTED_VALUE"""),"")</f>
        <v/>
      </c>
      <c r="N65" t="str">
        <f ca="1">IFERROR(__xludf.DUMMYFUNCTION("""COMPUTED_VALUE"""),"")</f>
        <v/>
      </c>
      <c r="O65" t="str">
        <f ca="1">IFERROR(__xludf.DUMMYFUNCTION("""COMPUTED_VALUE"""),"")</f>
        <v/>
      </c>
    </row>
    <row r="66" spans="1:15" ht="12.5">
      <c r="A66" t="str">
        <f ca="1">IFERROR(__xludf.DUMMYFUNCTION("""COMPUTED_VALUE"""),"")</f>
        <v/>
      </c>
      <c r="B66" t="str">
        <f ca="1">IFERROR(__xludf.DUMMYFUNCTION("""COMPUTED_VALUE"""),"")</f>
        <v/>
      </c>
      <c r="C66" t="str">
        <f ca="1">IFERROR(__xludf.DUMMYFUNCTION("""COMPUTED_VALUE"""),"")</f>
        <v/>
      </c>
      <c r="D66" t="str">
        <f ca="1">IFERROR(__xludf.DUMMYFUNCTION("""COMPUTED_VALUE"""),"")</f>
        <v/>
      </c>
      <c r="E66" t="str">
        <f ca="1">IFERROR(__xludf.DUMMYFUNCTION("""COMPUTED_VALUE"""),"")</f>
        <v/>
      </c>
      <c r="F66" t="str">
        <f ca="1">IFERROR(__xludf.DUMMYFUNCTION("""COMPUTED_VALUE"""),"")</f>
        <v/>
      </c>
      <c r="G66" t="str">
        <f ca="1">IFERROR(__xludf.DUMMYFUNCTION("""COMPUTED_VALUE"""),"")</f>
        <v/>
      </c>
      <c r="H66" t="str">
        <f ca="1">IFERROR(__xludf.DUMMYFUNCTION("""COMPUTED_VALUE"""),"")</f>
        <v/>
      </c>
      <c r="I66" t="str">
        <f ca="1">IFERROR(__xludf.DUMMYFUNCTION("""COMPUTED_VALUE"""),"")</f>
        <v/>
      </c>
      <c r="J66" t="str">
        <f ca="1">IFERROR(__xludf.DUMMYFUNCTION("""COMPUTED_VALUE"""),"")</f>
        <v/>
      </c>
      <c r="K66" t="str">
        <f ca="1">IFERROR(__xludf.DUMMYFUNCTION("""COMPUTED_VALUE"""),"")</f>
        <v/>
      </c>
      <c r="L66" t="str">
        <f ca="1">IFERROR(__xludf.DUMMYFUNCTION("""COMPUTED_VALUE"""),"")</f>
        <v/>
      </c>
      <c r="M66" t="str">
        <f ca="1">IFERROR(__xludf.DUMMYFUNCTION("""COMPUTED_VALUE"""),"")</f>
        <v/>
      </c>
      <c r="N66" t="str">
        <f ca="1">IFERROR(__xludf.DUMMYFUNCTION("""COMPUTED_VALUE"""),"")</f>
        <v/>
      </c>
      <c r="O66" t="str">
        <f ca="1">IFERROR(__xludf.DUMMYFUNCTION("""COMPUTED_VALUE"""),"")</f>
        <v/>
      </c>
    </row>
    <row r="67" spans="1:15" ht="12.5">
      <c r="A67" t="str">
        <f ca="1">IFERROR(__xludf.DUMMYFUNCTION("""COMPUTED_VALUE"""),"")</f>
        <v/>
      </c>
      <c r="B67" t="str">
        <f ca="1">IFERROR(__xludf.DUMMYFUNCTION("""COMPUTED_VALUE"""),"")</f>
        <v/>
      </c>
      <c r="C67" t="str">
        <f ca="1">IFERROR(__xludf.DUMMYFUNCTION("""COMPUTED_VALUE"""),"")</f>
        <v/>
      </c>
      <c r="D67" t="str">
        <f ca="1">IFERROR(__xludf.DUMMYFUNCTION("""COMPUTED_VALUE"""),"")</f>
        <v/>
      </c>
      <c r="E67" t="str">
        <f ca="1">IFERROR(__xludf.DUMMYFUNCTION("""COMPUTED_VALUE"""),"")</f>
        <v/>
      </c>
      <c r="F67" t="str">
        <f ca="1">IFERROR(__xludf.DUMMYFUNCTION("""COMPUTED_VALUE"""),"")</f>
        <v/>
      </c>
      <c r="G67" t="str">
        <f ca="1">IFERROR(__xludf.DUMMYFUNCTION("""COMPUTED_VALUE"""),"")</f>
        <v/>
      </c>
      <c r="H67" t="str">
        <f ca="1">IFERROR(__xludf.DUMMYFUNCTION("""COMPUTED_VALUE"""),"")</f>
        <v/>
      </c>
      <c r="I67" t="str">
        <f ca="1">IFERROR(__xludf.DUMMYFUNCTION("""COMPUTED_VALUE"""),"")</f>
        <v/>
      </c>
      <c r="J67" t="str">
        <f ca="1">IFERROR(__xludf.DUMMYFUNCTION("""COMPUTED_VALUE"""),"")</f>
        <v/>
      </c>
      <c r="K67" t="str">
        <f ca="1">IFERROR(__xludf.DUMMYFUNCTION("""COMPUTED_VALUE"""),"")</f>
        <v/>
      </c>
      <c r="L67" t="str">
        <f ca="1">IFERROR(__xludf.DUMMYFUNCTION("""COMPUTED_VALUE"""),"")</f>
        <v/>
      </c>
      <c r="M67" t="str">
        <f ca="1">IFERROR(__xludf.DUMMYFUNCTION("""COMPUTED_VALUE"""),"")</f>
        <v/>
      </c>
      <c r="N67" t="str">
        <f ca="1">IFERROR(__xludf.DUMMYFUNCTION("""COMPUTED_VALUE"""),"")</f>
        <v/>
      </c>
      <c r="O67" t="str">
        <f ca="1">IFERROR(__xludf.DUMMYFUNCTION("""COMPUTED_VALUE"""),"")</f>
        <v/>
      </c>
    </row>
    <row r="68" spans="1:15" ht="12.5">
      <c r="A68" t="str">
        <f ca="1">IFERROR(__xludf.DUMMYFUNCTION("""COMPUTED_VALUE"""),"")</f>
        <v/>
      </c>
      <c r="B68" t="str">
        <f ca="1">IFERROR(__xludf.DUMMYFUNCTION("""COMPUTED_VALUE"""),"")</f>
        <v/>
      </c>
      <c r="C68" t="str">
        <f ca="1">IFERROR(__xludf.DUMMYFUNCTION("""COMPUTED_VALUE"""),"")</f>
        <v/>
      </c>
      <c r="D68" t="str">
        <f ca="1">IFERROR(__xludf.DUMMYFUNCTION("""COMPUTED_VALUE"""),"")</f>
        <v/>
      </c>
      <c r="E68" t="str">
        <f ca="1">IFERROR(__xludf.DUMMYFUNCTION("""COMPUTED_VALUE"""),"")</f>
        <v/>
      </c>
      <c r="F68" t="str">
        <f ca="1">IFERROR(__xludf.DUMMYFUNCTION("""COMPUTED_VALUE"""),"")</f>
        <v/>
      </c>
      <c r="G68" t="str">
        <f ca="1">IFERROR(__xludf.DUMMYFUNCTION("""COMPUTED_VALUE"""),"")</f>
        <v/>
      </c>
      <c r="H68" t="str">
        <f ca="1">IFERROR(__xludf.DUMMYFUNCTION("""COMPUTED_VALUE"""),"")</f>
        <v/>
      </c>
      <c r="I68" t="str">
        <f ca="1">IFERROR(__xludf.DUMMYFUNCTION("""COMPUTED_VALUE"""),"")</f>
        <v/>
      </c>
      <c r="J68" t="str">
        <f ca="1">IFERROR(__xludf.DUMMYFUNCTION("""COMPUTED_VALUE"""),"")</f>
        <v/>
      </c>
      <c r="K68" t="str">
        <f ca="1">IFERROR(__xludf.DUMMYFUNCTION("""COMPUTED_VALUE"""),"")</f>
        <v/>
      </c>
      <c r="L68" t="str">
        <f ca="1">IFERROR(__xludf.DUMMYFUNCTION("""COMPUTED_VALUE"""),"")</f>
        <v/>
      </c>
      <c r="M68" t="str">
        <f ca="1">IFERROR(__xludf.DUMMYFUNCTION("""COMPUTED_VALUE"""),"")</f>
        <v/>
      </c>
      <c r="N68" t="str">
        <f ca="1">IFERROR(__xludf.DUMMYFUNCTION("""COMPUTED_VALUE"""),"")</f>
        <v/>
      </c>
      <c r="O68" t="str">
        <f ca="1">IFERROR(__xludf.DUMMYFUNCTION("""COMPUTED_VALUE"""),"")</f>
        <v/>
      </c>
    </row>
    <row r="69" spans="1:15" ht="12.5">
      <c r="A69" t="str">
        <f ca="1">IFERROR(__xludf.DUMMYFUNCTION("""COMPUTED_VALUE"""),"")</f>
        <v/>
      </c>
      <c r="B69" t="str">
        <f ca="1">IFERROR(__xludf.DUMMYFUNCTION("""COMPUTED_VALUE"""),"")</f>
        <v/>
      </c>
      <c r="C69" t="str">
        <f ca="1">IFERROR(__xludf.DUMMYFUNCTION("""COMPUTED_VALUE"""),"")</f>
        <v/>
      </c>
      <c r="D69" t="str">
        <f ca="1">IFERROR(__xludf.DUMMYFUNCTION("""COMPUTED_VALUE"""),"")</f>
        <v/>
      </c>
      <c r="E69" t="str">
        <f ca="1">IFERROR(__xludf.DUMMYFUNCTION("""COMPUTED_VALUE"""),"")</f>
        <v/>
      </c>
      <c r="F69" t="str">
        <f ca="1">IFERROR(__xludf.DUMMYFUNCTION("""COMPUTED_VALUE"""),"")</f>
        <v/>
      </c>
      <c r="G69" t="str">
        <f ca="1">IFERROR(__xludf.DUMMYFUNCTION("""COMPUTED_VALUE"""),"")</f>
        <v/>
      </c>
      <c r="H69" t="str">
        <f ca="1">IFERROR(__xludf.DUMMYFUNCTION("""COMPUTED_VALUE"""),"")</f>
        <v/>
      </c>
      <c r="I69" t="str">
        <f ca="1">IFERROR(__xludf.DUMMYFUNCTION("""COMPUTED_VALUE"""),"")</f>
        <v/>
      </c>
      <c r="J69" t="str">
        <f ca="1">IFERROR(__xludf.DUMMYFUNCTION("""COMPUTED_VALUE"""),"")</f>
        <v/>
      </c>
      <c r="K69" t="str">
        <f ca="1">IFERROR(__xludf.DUMMYFUNCTION("""COMPUTED_VALUE"""),"")</f>
        <v/>
      </c>
      <c r="L69" t="str">
        <f ca="1">IFERROR(__xludf.DUMMYFUNCTION("""COMPUTED_VALUE"""),"")</f>
        <v/>
      </c>
      <c r="M69" t="str">
        <f ca="1">IFERROR(__xludf.DUMMYFUNCTION("""COMPUTED_VALUE"""),"")</f>
        <v/>
      </c>
      <c r="N69" t="str">
        <f ca="1">IFERROR(__xludf.DUMMYFUNCTION("""COMPUTED_VALUE"""),"")</f>
        <v/>
      </c>
      <c r="O69" t="str">
        <f ca="1">IFERROR(__xludf.DUMMYFUNCTION("""COMPUTED_VALUE"""),"")</f>
        <v/>
      </c>
    </row>
    <row r="70" spans="1:15" ht="12.5">
      <c r="A70" t="str">
        <f ca="1">IFERROR(__xludf.DUMMYFUNCTION("""COMPUTED_VALUE"""),"")</f>
        <v/>
      </c>
      <c r="B70" t="str">
        <f ca="1">IFERROR(__xludf.DUMMYFUNCTION("""COMPUTED_VALUE"""),"")</f>
        <v/>
      </c>
      <c r="C70" t="str">
        <f ca="1">IFERROR(__xludf.DUMMYFUNCTION("""COMPUTED_VALUE"""),"")</f>
        <v/>
      </c>
      <c r="D70" t="str">
        <f ca="1">IFERROR(__xludf.DUMMYFUNCTION("""COMPUTED_VALUE"""),"")</f>
        <v/>
      </c>
      <c r="E70" t="str">
        <f ca="1">IFERROR(__xludf.DUMMYFUNCTION("""COMPUTED_VALUE"""),"")</f>
        <v/>
      </c>
      <c r="F70" t="str">
        <f ca="1">IFERROR(__xludf.DUMMYFUNCTION("""COMPUTED_VALUE"""),"")</f>
        <v/>
      </c>
      <c r="G70" t="str">
        <f ca="1">IFERROR(__xludf.DUMMYFUNCTION("""COMPUTED_VALUE"""),"")</f>
        <v/>
      </c>
      <c r="H70" t="str">
        <f ca="1">IFERROR(__xludf.DUMMYFUNCTION("""COMPUTED_VALUE"""),"")</f>
        <v/>
      </c>
      <c r="I70" t="str">
        <f ca="1">IFERROR(__xludf.DUMMYFUNCTION("""COMPUTED_VALUE"""),"")</f>
        <v/>
      </c>
      <c r="J70" t="str">
        <f ca="1">IFERROR(__xludf.DUMMYFUNCTION("""COMPUTED_VALUE"""),"")</f>
        <v/>
      </c>
      <c r="K70" t="str">
        <f ca="1">IFERROR(__xludf.DUMMYFUNCTION("""COMPUTED_VALUE"""),"")</f>
        <v/>
      </c>
      <c r="L70" t="str">
        <f ca="1">IFERROR(__xludf.DUMMYFUNCTION("""COMPUTED_VALUE"""),"")</f>
        <v/>
      </c>
      <c r="M70" t="str">
        <f ca="1">IFERROR(__xludf.DUMMYFUNCTION("""COMPUTED_VALUE"""),"")</f>
        <v/>
      </c>
      <c r="N70" t="str">
        <f ca="1">IFERROR(__xludf.DUMMYFUNCTION("""COMPUTED_VALUE"""),"")</f>
        <v/>
      </c>
      <c r="O70" t="str">
        <f ca="1">IFERROR(__xludf.DUMMYFUNCTION("""COMPUTED_VALUE"""),"")</f>
        <v/>
      </c>
    </row>
    <row r="71" spans="1:15" ht="12.5">
      <c r="A71" t="str">
        <f ca="1">IFERROR(__xludf.DUMMYFUNCTION("""COMPUTED_VALUE"""),"")</f>
        <v/>
      </c>
      <c r="B71" t="str">
        <f ca="1">IFERROR(__xludf.DUMMYFUNCTION("""COMPUTED_VALUE"""),"")</f>
        <v/>
      </c>
      <c r="C71" t="str">
        <f ca="1">IFERROR(__xludf.DUMMYFUNCTION("""COMPUTED_VALUE"""),"")</f>
        <v/>
      </c>
      <c r="D71" t="str">
        <f ca="1">IFERROR(__xludf.DUMMYFUNCTION("""COMPUTED_VALUE"""),"")</f>
        <v/>
      </c>
      <c r="E71" t="str">
        <f ca="1">IFERROR(__xludf.DUMMYFUNCTION("""COMPUTED_VALUE"""),"")</f>
        <v/>
      </c>
      <c r="F71" t="str">
        <f ca="1">IFERROR(__xludf.DUMMYFUNCTION("""COMPUTED_VALUE"""),"")</f>
        <v/>
      </c>
      <c r="G71" t="str">
        <f ca="1">IFERROR(__xludf.DUMMYFUNCTION("""COMPUTED_VALUE"""),"")</f>
        <v/>
      </c>
      <c r="H71" t="str">
        <f ca="1">IFERROR(__xludf.DUMMYFUNCTION("""COMPUTED_VALUE"""),"")</f>
        <v/>
      </c>
      <c r="I71" t="str">
        <f ca="1">IFERROR(__xludf.DUMMYFUNCTION("""COMPUTED_VALUE"""),"")</f>
        <v/>
      </c>
      <c r="J71" t="str">
        <f ca="1">IFERROR(__xludf.DUMMYFUNCTION("""COMPUTED_VALUE"""),"")</f>
        <v/>
      </c>
      <c r="K71" t="str">
        <f ca="1">IFERROR(__xludf.DUMMYFUNCTION("""COMPUTED_VALUE"""),"")</f>
        <v/>
      </c>
      <c r="L71" t="str">
        <f ca="1">IFERROR(__xludf.DUMMYFUNCTION("""COMPUTED_VALUE"""),"")</f>
        <v/>
      </c>
      <c r="M71" t="str">
        <f ca="1">IFERROR(__xludf.DUMMYFUNCTION("""COMPUTED_VALUE"""),"")</f>
        <v/>
      </c>
      <c r="N71" t="str">
        <f ca="1">IFERROR(__xludf.DUMMYFUNCTION("""COMPUTED_VALUE"""),"")</f>
        <v/>
      </c>
      <c r="O71" t="str">
        <f ca="1">IFERROR(__xludf.DUMMYFUNCTION("""COMPUTED_VALUE"""),"")</f>
        <v/>
      </c>
    </row>
    <row r="72" spans="1:15" ht="12.5">
      <c r="A72" t="str">
        <f ca="1">IFERROR(__xludf.DUMMYFUNCTION("""COMPUTED_VALUE"""),"")</f>
        <v/>
      </c>
      <c r="B72" t="str">
        <f ca="1">IFERROR(__xludf.DUMMYFUNCTION("""COMPUTED_VALUE"""),"")</f>
        <v/>
      </c>
      <c r="C72" t="str">
        <f ca="1">IFERROR(__xludf.DUMMYFUNCTION("""COMPUTED_VALUE"""),"")</f>
        <v/>
      </c>
      <c r="D72" t="str">
        <f ca="1">IFERROR(__xludf.DUMMYFUNCTION("""COMPUTED_VALUE"""),"")</f>
        <v/>
      </c>
      <c r="E72" t="str">
        <f ca="1">IFERROR(__xludf.DUMMYFUNCTION("""COMPUTED_VALUE"""),"")</f>
        <v/>
      </c>
      <c r="F72" t="str">
        <f ca="1">IFERROR(__xludf.DUMMYFUNCTION("""COMPUTED_VALUE"""),"")</f>
        <v/>
      </c>
      <c r="G72" t="str">
        <f ca="1">IFERROR(__xludf.DUMMYFUNCTION("""COMPUTED_VALUE"""),"")</f>
        <v/>
      </c>
      <c r="H72" t="str">
        <f ca="1">IFERROR(__xludf.DUMMYFUNCTION("""COMPUTED_VALUE"""),"")</f>
        <v/>
      </c>
      <c r="I72" t="str">
        <f ca="1">IFERROR(__xludf.DUMMYFUNCTION("""COMPUTED_VALUE"""),"")</f>
        <v/>
      </c>
      <c r="J72" t="str">
        <f ca="1">IFERROR(__xludf.DUMMYFUNCTION("""COMPUTED_VALUE"""),"")</f>
        <v/>
      </c>
      <c r="K72" t="str">
        <f ca="1">IFERROR(__xludf.DUMMYFUNCTION("""COMPUTED_VALUE"""),"")</f>
        <v/>
      </c>
      <c r="L72" t="str">
        <f ca="1">IFERROR(__xludf.DUMMYFUNCTION("""COMPUTED_VALUE"""),"")</f>
        <v/>
      </c>
      <c r="M72" t="str">
        <f ca="1">IFERROR(__xludf.DUMMYFUNCTION("""COMPUTED_VALUE"""),"")</f>
        <v/>
      </c>
      <c r="N72" t="str">
        <f ca="1">IFERROR(__xludf.DUMMYFUNCTION("""COMPUTED_VALUE"""),"")</f>
        <v/>
      </c>
      <c r="O72" t="str">
        <f ca="1">IFERROR(__xludf.DUMMYFUNCTION("""COMPUTED_VALUE"""),"")</f>
        <v/>
      </c>
    </row>
    <row r="73" spans="1:15" ht="12.5">
      <c r="A73" t="str">
        <f ca="1">IFERROR(__xludf.DUMMYFUNCTION("""COMPUTED_VALUE"""),"")</f>
        <v/>
      </c>
      <c r="B73" t="str">
        <f ca="1">IFERROR(__xludf.DUMMYFUNCTION("""COMPUTED_VALUE"""),"")</f>
        <v/>
      </c>
      <c r="C73" t="str">
        <f ca="1">IFERROR(__xludf.DUMMYFUNCTION("""COMPUTED_VALUE"""),"")</f>
        <v/>
      </c>
      <c r="D73" t="str">
        <f ca="1">IFERROR(__xludf.DUMMYFUNCTION("""COMPUTED_VALUE"""),"")</f>
        <v/>
      </c>
      <c r="E73" t="str">
        <f ca="1">IFERROR(__xludf.DUMMYFUNCTION("""COMPUTED_VALUE"""),"")</f>
        <v/>
      </c>
      <c r="F73" t="str">
        <f ca="1">IFERROR(__xludf.DUMMYFUNCTION("""COMPUTED_VALUE"""),"")</f>
        <v/>
      </c>
      <c r="G73" t="str">
        <f ca="1">IFERROR(__xludf.DUMMYFUNCTION("""COMPUTED_VALUE"""),"")</f>
        <v/>
      </c>
      <c r="H73" t="str">
        <f ca="1">IFERROR(__xludf.DUMMYFUNCTION("""COMPUTED_VALUE"""),"")</f>
        <v/>
      </c>
      <c r="I73" t="str">
        <f ca="1">IFERROR(__xludf.DUMMYFUNCTION("""COMPUTED_VALUE"""),"")</f>
        <v/>
      </c>
      <c r="J73" t="str">
        <f ca="1">IFERROR(__xludf.DUMMYFUNCTION("""COMPUTED_VALUE"""),"")</f>
        <v/>
      </c>
      <c r="K73" t="str">
        <f ca="1">IFERROR(__xludf.DUMMYFUNCTION("""COMPUTED_VALUE"""),"")</f>
        <v/>
      </c>
      <c r="L73" t="str">
        <f ca="1">IFERROR(__xludf.DUMMYFUNCTION("""COMPUTED_VALUE"""),"")</f>
        <v/>
      </c>
      <c r="M73" t="str">
        <f ca="1">IFERROR(__xludf.DUMMYFUNCTION("""COMPUTED_VALUE"""),"")</f>
        <v/>
      </c>
      <c r="N73" t="str">
        <f ca="1">IFERROR(__xludf.DUMMYFUNCTION("""COMPUTED_VALUE"""),"")</f>
        <v/>
      </c>
      <c r="O73" t="str">
        <f ca="1">IFERROR(__xludf.DUMMYFUNCTION("""COMPUTED_VALUE"""),"")</f>
        <v/>
      </c>
    </row>
    <row r="74" spans="1:15" ht="12.5">
      <c r="A74" t="str">
        <f ca="1">IFERROR(__xludf.DUMMYFUNCTION("""COMPUTED_VALUE"""),"")</f>
        <v/>
      </c>
      <c r="B74" t="str">
        <f ca="1">IFERROR(__xludf.DUMMYFUNCTION("""COMPUTED_VALUE"""),"")</f>
        <v/>
      </c>
      <c r="C74" t="str">
        <f ca="1">IFERROR(__xludf.DUMMYFUNCTION("""COMPUTED_VALUE"""),"")</f>
        <v/>
      </c>
      <c r="D74" t="str">
        <f ca="1">IFERROR(__xludf.DUMMYFUNCTION("""COMPUTED_VALUE"""),"")</f>
        <v/>
      </c>
      <c r="E74" t="str">
        <f ca="1">IFERROR(__xludf.DUMMYFUNCTION("""COMPUTED_VALUE"""),"")</f>
        <v/>
      </c>
      <c r="F74" t="str">
        <f ca="1">IFERROR(__xludf.DUMMYFUNCTION("""COMPUTED_VALUE"""),"")</f>
        <v/>
      </c>
      <c r="G74" t="str">
        <f ca="1">IFERROR(__xludf.DUMMYFUNCTION("""COMPUTED_VALUE"""),"")</f>
        <v/>
      </c>
      <c r="H74" t="str">
        <f ca="1">IFERROR(__xludf.DUMMYFUNCTION("""COMPUTED_VALUE"""),"")</f>
        <v/>
      </c>
      <c r="I74" t="str">
        <f ca="1">IFERROR(__xludf.DUMMYFUNCTION("""COMPUTED_VALUE"""),"")</f>
        <v/>
      </c>
      <c r="J74" t="str">
        <f ca="1">IFERROR(__xludf.DUMMYFUNCTION("""COMPUTED_VALUE"""),"")</f>
        <v/>
      </c>
      <c r="K74" t="str">
        <f ca="1">IFERROR(__xludf.DUMMYFUNCTION("""COMPUTED_VALUE"""),"")</f>
        <v/>
      </c>
      <c r="L74" t="str">
        <f ca="1">IFERROR(__xludf.DUMMYFUNCTION("""COMPUTED_VALUE"""),"")</f>
        <v/>
      </c>
      <c r="M74" t="str">
        <f ca="1">IFERROR(__xludf.DUMMYFUNCTION("""COMPUTED_VALUE"""),"")</f>
        <v/>
      </c>
      <c r="N74" t="str">
        <f ca="1">IFERROR(__xludf.DUMMYFUNCTION("""COMPUTED_VALUE"""),"")</f>
        <v/>
      </c>
      <c r="O74" t="str">
        <f ca="1">IFERROR(__xludf.DUMMYFUNCTION("""COMPUTED_VALUE"""),"")</f>
        <v/>
      </c>
    </row>
    <row r="75" spans="1:15" ht="12.5">
      <c r="A75" t="str">
        <f ca="1">IFERROR(__xludf.DUMMYFUNCTION("""COMPUTED_VALUE"""),"")</f>
        <v/>
      </c>
      <c r="B75" t="str">
        <f ca="1">IFERROR(__xludf.DUMMYFUNCTION("""COMPUTED_VALUE"""),"")</f>
        <v/>
      </c>
      <c r="C75" t="str">
        <f ca="1">IFERROR(__xludf.DUMMYFUNCTION("""COMPUTED_VALUE"""),"")</f>
        <v/>
      </c>
      <c r="D75" t="str">
        <f ca="1">IFERROR(__xludf.DUMMYFUNCTION("""COMPUTED_VALUE"""),"")</f>
        <v/>
      </c>
      <c r="E75" t="str">
        <f ca="1">IFERROR(__xludf.DUMMYFUNCTION("""COMPUTED_VALUE"""),"")</f>
        <v/>
      </c>
      <c r="F75" t="str">
        <f ca="1">IFERROR(__xludf.DUMMYFUNCTION("""COMPUTED_VALUE"""),"")</f>
        <v/>
      </c>
      <c r="G75" t="str">
        <f ca="1">IFERROR(__xludf.DUMMYFUNCTION("""COMPUTED_VALUE"""),"")</f>
        <v/>
      </c>
      <c r="H75" t="str">
        <f ca="1">IFERROR(__xludf.DUMMYFUNCTION("""COMPUTED_VALUE"""),"")</f>
        <v/>
      </c>
      <c r="I75" t="str">
        <f ca="1">IFERROR(__xludf.DUMMYFUNCTION("""COMPUTED_VALUE"""),"")</f>
        <v/>
      </c>
      <c r="J75" t="str">
        <f ca="1">IFERROR(__xludf.DUMMYFUNCTION("""COMPUTED_VALUE"""),"")</f>
        <v/>
      </c>
      <c r="K75" t="str">
        <f ca="1">IFERROR(__xludf.DUMMYFUNCTION("""COMPUTED_VALUE"""),"")</f>
        <v/>
      </c>
      <c r="L75" t="str">
        <f ca="1">IFERROR(__xludf.DUMMYFUNCTION("""COMPUTED_VALUE"""),"")</f>
        <v/>
      </c>
      <c r="M75" t="str">
        <f ca="1">IFERROR(__xludf.DUMMYFUNCTION("""COMPUTED_VALUE"""),"")</f>
        <v/>
      </c>
      <c r="N75" t="str">
        <f ca="1">IFERROR(__xludf.DUMMYFUNCTION("""COMPUTED_VALUE"""),"")</f>
        <v/>
      </c>
      <c r="O75" t="str">
        <f ca="1">IFERROR(__xludf.DUMMYFUNCTION("""COMPUTED_VALUE"""),"")</f>
        <v/>
      </c>
    </row>
    <row r="76" spans="1:15" ht="12.5">
      <c r="A76" t="str">
        <f ca="1">IFERROR(__xludf.DUMMYFUNCTION("""COMPUTED_VALUE"""),"")</f>
        <v/>
      </c>
      <c r="B76" t="str">
        <f ca="1">IFERROR(__xludf.DUMMYFUNCTION("""COMPUTED_VALUE"""),"")</f>
        <v/>
      </c>
      <c r="C76" t="str">
        <f ca="1">IFERROR(__xludf.DUMMYFUNCTION("""COMPUTED_VALUE"""),"")</f>
        <v/>
      </c>
      <c r="D76" t="str">
        <f ca="1">IFERROR(__xludf.DUMMYFUNCTION("""COMPUTED_VALUE"""),"")</f>
        <v/>
      </c>
      <c r="E76" t="str">
        <f ca="1">IFERROR(__xludf.DUMMYFUNCTION("""COMPUTED_VALUE"""),"")</f>
        <v/>
      </c>
      <c r="F76" t="str">
        <f ca="1">IFERROR(__xludf.DUMMYFUNCTION("""COMPUTED_VALUE"""),"")</f>
        <v/>
      </c>
      <c r="G76" t="str">
        <f ca="1">IFERROR(__xludf.DUMMYFUNCTION("""COMPUTED_VALUE"""),"")</f>
        <v/>
      </c>
      <c r="H76" t="str">
        <f ca="1">IFERROR(__xludf.DUMMYFUNCTION("""COMPUTED_VALUE"""),"")</f>
        <v/>
      </c>
      <c r="I76" t="str">
        <f ca="1">IFERROR(__xludf.DUMMYFUNCTION("""COMPUTED_VALUE"""),"")</f>
        <v/>
      </c>
      <c r="J76" t="str">
        <f ca="1">IFERROR(__xludf.DUMMYFUNCTION("""COMPUTED_VALUE"""),"")</f>
        <v/>
      </c>
      <c r="K76" t="str">
        <f ca="1">IFERROR(__xludf.DUMMYFUNCTION("""COMPUTED_VALUE"""),"")</f>
        <v/>
      </c>
      <c r="L76" t="str">
        <f ca="1">IFERROR(__xludf.DUMMYFUNCTION("""COMPUTED_VALUE"""),"")</f>
        <v/>
      </c>
      <c r="M76" t="str">
        <f ca="1">IFERROR(__xludf.DUMMYFUNCTION("""COMPUTED_VALUE"""),"")</f>
        <v/>
      </c>
      <c r="N76" t="str">
        <f ca="1">IFERROR(__xludf.DUMMYFUNCTION("""COMPUTED_VALUE"""),"")</f>
        <v/>
      </c>
      <c r="O76" t="str">
        <f ca="1">IFERROR(__xludf.DUMMYFUNCTION("""COMPUTED_VALUE"""),"")</f>
        <v/>
      </c>
    </row>
    <row r="77" spans="1:15" ht="12.5">
      <c r="A77" t="str">
        <f ca="1">IFERROR(__xludf.DUMMYFUNCTION("""COMPUTED_VALUE"""),"")</f>
        <v/>
      </c>
      <c r="B77" t="str">
        <f ca="1">IFERROR(__xludf.DUMMYFUNCTION("""COMPUTED_VALUE"""),"")</f>
        <v/>
      </c>
      <c r="C77" t="str">
        <f ca="1">IFERROR(__xludf.DUMMYFUNCTION("""COMPUTED_VALUE"""),"")</f>
        <v/>
      </c>
      <c r="D77" t="str">
        <f ca="1">IFERROR(__xludf.DUMMYFUNCTION("""COMPUTED_VALUE"""),"")</f>
        <v/>
      </c>
      <c r="E77" t="str">
        <f ca="1">IFERROR(__xludf.DUMMYFUNCTION("""COMPUTED_VALUE"""),"")</f>
        <v/>
      </c>
      <c r="F77" t="str">
        <f ca="1">IFERROR(__xludf.DUMMYFUNCTION("""COMPUTED_VALUE"""),"")</f>
        <v/>
      </c>
      <c r="G77" t="str">
        <f ca="1">IFERROR(__xludf.DUMMYFUNCTION("""COMPUTED_VALUE"""),"")</f>
        <v/>
      </c>
      <c r="H77" t="str">
        <f ca="1">IFERROR(__xludf.DUMMYFUNCTION("""COMPUTED_VALUE"""),"")</f>
        <v/>
      </c>
      <c r="I77" t="str">
        <f ca="1">IFERROR(__xludf.DUMMYFUNCTION("""COMPUTED_VALUE"""),"")</f>
        <v/>
      </c>
      <c r="J77" t="str">
        <f ca="1">IFERROR(__xludf.DUMMYFUNCTION("""COMPUTED_VALUE"""),"")</f>
        <v/>
      </c>
      <c r="K77" t="str">
        <f ca="1">IFERROR(__xludf.DUMMYFUNCTION("""COMPUTED_VALUE"""),"")</f>
        <v/>
      </c>
      <c r="L77" t="str">
        <f ca="1">IFERROR(__xludf.DUMMYFUNCTION("""COMPUTED_VALUE"""),"")</f>
        <v/>
      </c>
      <c r="M77" t="str">
        <f ca="1">IFERROR(__xludf.DUMMYFUNCTION("""COMPUTED_VALUE"""),"")</f>
        <v/>
      </c>
      <c r="N77" t="str">
        <f ca="1">IFERROR(__xludf.DUMMYFUNCTION("""COMPUTED_VALUE"""),"")</f>
        <v/>
      </c>
      <c r="O77" t="str">
        <f ca="1">IFERROR(__xludf.DUMMYFUNCTION("""COMPUTED_VALUE"""),"")</f>
        <v/>
      </c>
    </row>
    <row r="78" spans="1:15" ht="12.5">
      <c r="A78" t="str">
        <f ca="1">IFERROR(__xludf.DUMMYFUNCTION("""COMPUTED_VALUE"""),"")</f>
        <v/>
      </c>
      <c r="B78" t="str">
        <f ca="1">IFERROR(__xludf.DUMMYFUNCTION("""COMPUTED_VALUE"""),"")</f>
        <v/>
      </c>
      <c r="C78" t="str">
        <f ca="1">IFERROR(__xludf.DUMMYFUNCTION("""COMPUTED_VALUE"""),"")</f>
        <v/>
      </c>
      <c r="D78" t="str">
        <f ca="1">IFERROR(__xludf.DUMMYFUNCTION("""COMPUTED_VALUE"""),"")</f>
        <v/>
      </c>
      <c r="E78" t="str">
        <f ca="1">IFERROR(__xludf.DUMMYFUNCTION("""COMPUTED_VALUE"""),"")</f>
        <v/>
      </c>
      <c r="F78" t="str">
        <f ca="1">IFERROR(__xludf.DUMMYFUNCTION("""COMPUTED_VALUE"""),"")</f>
        <v/>
      </c>
      <c r="G78" t="str">
        <f ca="1">IFERROR(__xludf.DUMMYFUNCTION("""COMPUTED_VALUE"""),"")</f>
        <v/>
      </c>
      <c r="H78" t="str">
        <f ca="1">IFERROR(__xludf.DUMMYFUNCTION("""COMPUTED_VALUE"""),"")</f>
        <v/>
      </c>
      <c r="I78" t="str">
        <f ca="1">IFERROR(__xludf.DUMMYFUNCTION("""COMPUTED_VALUE"""),"")</f>
        <v/>
      </c>
      <c r="J78" t="str">
        <f ca="1">IFERROR(__xludf.DUMMYFUNCTION("""COMPUTED_VALUE"""),"")</f>
        <v/>
      </c>
      <c r="K78" t="str">
        <f ca="1">IFERROR(__xludf.DUMMYFUNCTION("""COMPUTED_VALUE"""),"")</f>
        <v/>
      </c>
      <c r="L78" t="str">
        <f ca="1">IFERROR(__xludf.DUMMYFUNCTION("""COMPUTED_VALUE"""),"")</f>
        <v/>
      </c>
      <c r="M78" t="str">
        <f ca="1">IFERROR(__xludf.DUMMYFUNCTION("""COMPUTED_VALUE"""),"")</f>
        <v/>
      </c>
      <c r="N78" t="str">
        <f ca="1">IFERROR(__xludf.DUMMYFUNCTION("""COMPUTED_VALUE"""),"")</f>
        <v/>
      </c>
      <c r="O78" t="str">
        <f ca="1">IFERROR(__xludf.DUMMYFUNCTION("""COMPUTED_VALUE"""),"")</f>
        <v/>
      </c>
    </row>
    <row r="79" spans="1:15" ht="12.5">
      <c r="A79" t="str">
        <f ca="1">IFERROR(__xludf.DUMMYFUNCTION("""COMPUTED_VALUE"""),"")</f>
        <v/>
      </c>
      <c r="B79" t="str">
        <f ca="1">IFERROR(__xludf.DUMMYFUNCTION("""COMPUTED_VALUE"""),"")</f>
        <v/>
      </c>
      <c r="C79" t="str">
        <f ca="1">IFERROR(__xludf.DUMMYFUNCTION("""COMPUTED_VALUE"""),"")</f>
        <v/>
      </c>
      <c r="D79" t="str">
        <f ca="1">IFERROR(__xludf.DUMMYFUNCTION("""COMPUTED_VALUE"""),"")</f>
        <v/>
      </c>
      <c r="E79" t="str">
        <f ca="1">IFERROR(__xludf.DUMMYFUNCTION("""COMPUTED_VALUE"""),"")</f>
        <v/>
      </c>
      <c r="F79" t="str">
        <f ca="1">IFERROR(__xludf.DUMMYFUNCTION("""COMPUTED_VALUE"""),"")</f>
        <v/>
      </c>
      <c r="G79" t="str">
        <f ca="1">IFERROR(__xludf.DUMMYFUNCTION("""COMPUTED_VALUE"""),"")</f>
        <v/>
      </c>
      <c r="H79" t="str">
        <f ca="1">IFERROR(__xludf.DUMMYFUNCTION("""COMPUTED_VALUE"""),"")</f>
        <v/>
      </c>
      <c r="I79" t="str">
        <f ca="1">IFERROR(__xludf.DUMMYFUNCTION("""COMPUTED_VALUE"""),"")</f>
        <v/>
      </c>
      <c r="J79" t="str">
        <f ca="1">IFERROR(__xludf.DUMMYFUNCTION("""COMPUTED_VALUE"""),"")</f>
        <v/>
      </c>
      <c r="K79" t="str">
        <f ca="1">IFERROR(__xludf.DUMMYFUNCTION("""COMPUTED_VALUE"""),"")</f>
        <v/>
      </c>
      <c r="L79" t="str">
        <f ca="1">IFERROR(__xludf.DUMMYFUNCTION("""COMPUTED_VALUE"""),"")</f>
        <v/>
      </c>
      <c r="M79" t="str">
        <f ca="1">IFERROR(__xludf.DUMMYFUNCTION("""COMPUTED_VALUE"""),"")</f>
        <v/>
      </c>
      <c r="N79" t="str">
        <f ca="1">IFERROR(__xludf.DUMMYFUNCTION("""COMPUTED_VALUE"""),"")</f>
        <v/>
      </c>
      <c r="O79" t="str">
        <f ca="1">IFERROR(__xludf.DUMMYFUNCTION("""COMPUTED_VALUE"""),"")</f>
        <v/>
      </c>
    </row>
    <row r="80" spans="1:15" ht="12.5">
      <c r="A80" t="str">
        <f ca="1">IFERROR(__xludf.DUMMYFUNCTION("""COMPUTED_VALUE"""),"")</f>
        <v/>
      </c>
      <c r="B80" t="str">
        <f ca="1">IFERROR(__xludf.DUMMYFUNCTION("""COMPUTED_VALUE"""),"")</f>
        <v/>
      </c>
      <c r="C80" t="str">
        <f ca="1">IFERROR(__xludf.DUMMYFUNCTION("""COMPUTED_VALUE"""),"")</f>
        <v/>
      </c>
      <c r="D80" t="str">
        <f ca="1">IFERROR(__xludf.DUMMYFUNCTION("""COMPUTED_VALUE"""),"")</f>
        <v/>
      </c>
      <c r="E80" t="str">
        <f ca="1">IFERROR(__xludf.DUMMYFUNCTION("""COMPUTED_VALUE"""),"")</f>
        <v/>
      </c>
      <c r="F80" t="str">
        <f ca="1">IFERROR(__xludf.DUMMYFUNCTION("""COMPUTED_VALUE"""),"")</f>
        <v/>
      </c>
      <c r="G80" t="str">
        <f ca="1">IFERROR(__xludf.DUMMYFUNCTION("""COMPUTED_VALUE"""),"")</f>
        <v/>
      </c>
      <c r="H80" t="str">
        <f ca="1">IFERROR(__xludf.DUMMYFUNCTION("""COMPUTED_VALUE"""),"")</f>
        <v/>
      </c>
      <c r="I80" t="str">
        <f ca="1">IFERROR(__xludf.DUMMYFUNCTION("""COMPUTED_VALUE"""),"")</f>
        <v/>
      </c>
      <c r="J80" t="str">
        <f ca="1">IFERROR(__xludf.DUMMYFUNCTION("""COMPUTED_VALUE"""),"")</f>
        <v/>
      </c>
      <c r="K80" t="str">
        <f ca="1">IFERROR(__xludf.DUMMYFUNCTION("""COMPUTED_VALUE"""),"")</f>
        <v/>
      </c>
      <c r="L80" t="str">
        <f ca="1">IFERROR(__xludf.DUMMYFUNCTION("""COMPUTED_VALUE"""),"")</f>
        <v/>
      </c>
      <c r="M80" t="str">
        <f ca="1">IFERROR(__xludf.DUMMYFUNCTION("""COMPUTED_VALUE"""),"")</f>
        <v/>
      </c>
      <c r="N80" t="str">
        <f ca="1">IFERROR(__xludf.DUMMYFUNCTION("""COMPUTED_VALUE"""),"")</f>
        <v/>
      </c>
      <c r="O80" t="str">
        <f ca="1">IFERROR(__xludf.DUMMYFUNCTION("""COMPUTED_VALUE"""),"")</f>
        <v/>
      </c>
    </row>
    <row r="81" spans="1:15" ht="12.5">
      <c r="A81" t="str">
        <f ca="1">IFERROR(__xludf.DUMMYFUNCTION("""COMPUTED_VALUE"""),"")</f>
        <v/>
      </c>
      <c r="B81" t="str">
        <f ca="1">IFERROR(__xludf.DUMMYFUNCTION("""COMPUTED_VALUE"""),"")</f>
        <v/>
      </c>
      <c r="C81" t="str">
        <f ca="1">IFERROR(__xludf.DUMMYFUNCTION("""COMPUTED_VALUE"""),"")</f>
        <v/>
      </c>
      <c r="D81" t="str">
        <f ca="1">IFERROR(__xludf.DUMMYFUNCTION("""COMPUTED_VALUE"""),"")</f>
        <v/>
      </c>
      <c r="E81" t="str">
        <f ca="1">IFERROR(__xludf.DUMMYFUNCTION("""COMPUTED_VALUE"""),"")</f>
        <v/>
      </c>
      <c r="F81" t="str">
        <f ca="1">IFERROR(__xludf.DUMMYFUNCTION("""COMPUTED_VALUE"""),"")</f>
        <v/>
      </c>
      <c r="G81" t="str">
        <f ca="1">IFERROR(__xludf.DUMMYFUNCTION("""COMPUTED_VALUE"""),"")</f>
        <v/>
      </c>
      <c r="H81" t="str">
        <f ca="1">IFERROR(__xludf.DUMMYFUNCTION("""COMPUTED_VALUE"""),"")</f>
        <v/>
      </c>
      <c r="I81" t="str">
        <f ca="1">IFERROR(__xludf.DUMMYFUNCTION("""COMPUTED_VALUE"""),"")</f>
        <v/>
      </c>
      <c r="J81" t="str">
        <f ca="1">IFERROR(__xludf.DUMMYFUNCTION("""COMPUTED_VALUE"""),"")</f>
        <v/>
      </c>
      <c r="K81" t="str">
        <f ca="1">IFERROR(__xludf.DUMMYFUNCTION("""COMPUTED_VALUE"""),"")</f>
        <v/>
      </c>
      <c r="L81" t="str">
        <f ca="1">IFERROR(__xludf.DUMMYFUNCTION("""COMPUTED_VALUE"""),"")</f>
        <v/>
      </c>
      <c r="M81" t="str">
        <f ca="1">IFERROR(__xludf.DUMMYFUNCTION("""COMPUTED_VALUE"""),"")</f>
        <v/>
      </c>
      <c r="N81" t="str">
        <f ca="1">IFERROR(__xludf.DUMMYFUNCTION("""COMPUTED_VALUE"""),"")</f>
        <v/>
      </c>
      <c r="O81" t="str">
        <f ca="1">IFERROR(__xludf.DUMMYFUNCTION("""COMPUTED_VALUE"""),"")</f>
        <v/>
      </c>
    </row>
    <row r="82" spans="1:15" ht="12.5">
      <c r="A82" t="str">
        <f ca="1">IFERROR(__xludf.DUMMYFUNCTION("""COMPUTED_VALUE"""),"")</f>
        <v/>
      </c>
      <c r="B82" t="str">
        <f ca="1">IFERROR(__xludf.DUMMYFUNCTION("""COMPUTED_VALUE"""),"")</f>
        <v/>
      </c>
      <c r="C82" t="str">
        <f ca="1">IFERROR(__xludf.DUMMYFUNCTION("""COMPUTED_VALUE"""),"")</f>
        <v/>
      </c>
      <c r="D82" t="str">
        <f ca="1">IFERROR(__xludf.DUMMYFUNCTION("""COMPUTED_VALUE"""),"")</f>
        <v/>
      </c>
      <c r="E82" t="str">
        <f ca="1">IFERROR(__xludf.DUMMYFUNCTION("""COMPUTED_VALUE"""),"")</f>
        <v/>
      </c>
      <c r="F82" t="str">
        <f ca="1">IFERROR(__xludf.DUMMYFUNCTION("""COMPUTED_VALUE"""),"")</f>
        <v/>
      </c>
      <c r="G82" t="str">
        <f ca="1">IFERROR(__xludf.DUMMYFUNCTION("""COMPUTED_VALUE"""),"")</f>
        <v/>
      </c>
      <c r="H82" t="str">
        <f ca="1">IFERROR(__xludf.DUMMYFUNCTION("""COMPUTED_VALUE"""),"")</f>
        <v/>
      </c>
      <c r="I82" t="str">
        <f ca="1">IFERROR(__xludf.DUMMYFUNCTION("""COMPUTED_VALUE"""),"")</f>
        <v/>
      </c>
      <c r="J82" t="str">
        <f ca="1">IFERROR(__xludf.DUMMYFUNCTION("""COMPUTED_VALUE"""),"")</f>
        <v/>
      </c>
      <c r="K82" t="str">
        <f ca="1">IFERROR(__xludf.DUMMYFUNCTION("""COMPUTED_VALUE"""),"")</f>
        <v/>
      </c>
      <c r="L82" t="str">
        <f ca="1">IFERROR(__xludf.DUMMYFUNCTION("""COMPUTED_VALUE"""),"")</f>
        <v/>
      </c>
      <c r="M82" t="str">
        <f ca="1">IFERROR(__xludf.DUMMYFUNCTION("""COMPUTED_VALUE"""),"")</f>
        <v/>
      </c>
      <c r="N82" t="str">
        <f ca="1">IFERROR(__xludf.DUMMYFUNCTION("""COMPUTED_VALUE"""),"")</f>
        <v/>
      </c>
      <c r="O82" t="str">
        <f ca="1">IFERROR(__xludf.DUMMYFUNCTION("""COMPUTED_VALUE"""),"")</f>
        <v/>
      </c>
    </row>
    <row r="83" spans="1:15" ht="12.5">
      <c r="A83" t="str">
        <f ca="1">IFERROR(__xludf.DUMMYFUNCTION("""COMPUTED_VALUE"""),"")</f>
        <v/>
      </c>
      <c r="B83" t="str">
        <f ca="1">IFERROR(__xludf.DUMMYFUNCTION("""COMPUTED_VALUE"""),"")</f>
        <v/>
      </c>
      <c r="C83" t="str">
        <f ca="1">IFERROR(__xludf.DUMMYFUNCTION("""COMPUTED_VALUE"""),"")</f>
        <v/>
      </c>
      <c r="D83" t="str">
        <f ca="1">IFERROR(__xludf.DUMMYFUNCTION("""COMPUTED_VALUE"""),"")</f>
        <v/>
      </c>
      <c r="E83" t="str">
        <f ca="1">IFERROR(__xludf.DUMMYFUNCTION("""COMPUTED_VALUE"""),"")</f>
        <v/>
      </c>
      <c r="F83" t="str">
        <f ca="1">IFERROR(__xludf.DUMMYFUNCTION("""COMPUTED_VALUE"""),"")</f>
        <v/>
      </c>
      <c r="G83" t="str">
        <f ca="1">IFERROR(__xludf.DUMMYFUNCTION("""COMPUTED_VALUE"""),"")</f>
        <v/>
      </c>
      <c r="H83" t="str">
        <f ca="1">IFERROR(__xludf.DUMMYFUNCTION("""COMPUTED_VALUE"""),"")</f>
        <v/>
      </c>
      <c r="I83" t="str">
        <f ca="1">IFERROR(__xludf.DUMMYFUNCTION("""COMPUTED_VALUE"""),"")</f>
        <v/>
      </c>
      <c r="J83" t="str">
        <f ca="1">IFERROR(__xludf.DUMMYFUNCTION("""COMPUTED_VALUE"""),"")</f>
        <v/>
      </c>
      <c r="K83" t="str">
        <f ca="1">IFERROR(__xludf.DUMMYFUNCTION("""COMPUTED_VALUE"""),"")</f>
        <v/>
      </c>
      <c r="L83" t="str">
        <f ca="1">IFERROR(__xludf.DUMMYFUNCTION("""COMPUTED_VALUE"""),"")</f>
        <v/>
      </c>
      <c r="M83" t="str">
        <f ca="1">IFERROR(__xludf.DUMMYFUNCTION("""COMPUTED_VALUE"""),"")</f>
        <v/>
      </c>
      <c r="N83" t="str">
        <f ca="1">IFERROR(__xludf.DUMMYFUNCTION("""COMPUTED_VALUE"""),"")</f>
        <v/>
      </c>
      <c r="O83" t="str">
        <f ca="1">IFERROR(__xludf.DUMMYFUNCTION("""COMPUTED_VALUE"""),"")</f>
        <v/>
      </c>
    </row>
    <row r="84" spans="1:15" ht="12.5">
      <c r="A84" t="str">
        <f ca="1">IFERROR(__xludf.DUMMYFUNCTION("""COMPUTED_VALUE"""),"")</f>
        <v/>
      </c>
      <c r="B84" t="str">
        <f ca="1">IFERROR(__xludf.DUMMYFUNCTION("""COMPUTED_VALUE"""),"")</f>
        <v/>
      </c>
      <c r="C84" t="str">
        <f ca="1">IFERROR(__xludf.DUMMYFUNCTION("""COMPUTED_VALUE"""),"")</f>
        <v/>
      </c>
      <c r="D84" t="str">
        <f ca="1">IFERROR(__xludf.DUMMYFUNCTION("""COMPUTED_VALUE"""),"")</f>
        <v/>
      </c>
      <c r="E84" t="str">
        <f ca="1">IFERROR(__xludf.DUMMYFUNCTION("""COMPUTED_VALUE"""),"")</f>
        <v/>
      </c>
      <c r="F84" t="str">
        <f ca="1">IFERROR(__xludf.DUMMYFUNCTION("""COMPUTED_VALUE"""),"")</f>
        <v/>
      </c>
      <c r="G84" t="str">
        <f ca="1">IFERROR(__xludf.DUMMYFUNCTION("""COMPUTED_VALUE"""),"")</f>
        <v/>
      </c>
      <c r="H84" t="str">
        <f ca="1">IFERROR(__xludf.DUMMYFUNCTION("""COMPUTED_VALUE"""),"")</f>
        <v/>
      </c>
      <c r="I84" t="str">
        <f ca="1">IFERROR(__xludf.DUMMYFUNCTION("""COMPUTED_VALUE"""),"")</f>
        <v/>
      </c>
      <c r="J84" t="str">
        <f ca="1">IFERROR(__xludf.DUMMYFUNCTION("""COMPUTED_VALUE"""),"")</f>
        <v/>
      </c>
      <c r="K84" t="str">
        <f ca="1">IFERROR(__xludf.DUMMYFUNCTION("""COMPUTED_VALUE"""),"")</f>
        <v/>
      </c>
      <c r="L84" t="str">
        <f ca="1">IFERROR(__xludf.DUMMYFUNCTION("""COMPUTED_VALUE"""),"")</f>
        <v/>
      </c>
      <c r="M84" t="str">
        <f ca="1">IFERROR(__xludf.DUMMYFUNCTION("""COMPUTED_VALUE"""),"")</f>
        <v/>
      </c>
      <c r="N84" t="str">
        <f ca="1">IFERROR(__xludf.DUMMYFUNCTION("""COMPUTED_VALUE"""),"")</f>
        <v/>
      </c>
      <c r="O84" t="str">
        <f ca="1">IFERROR(__xludf.DUMMYFUNCTION("""COMPUTED_VALUE"""),"")</f>
        <v/>
      </c>
    </row>
    <row r="85" spans="1:15" ht="12.5">
      <c r="A85" t="str">
        <f ca="1">IFERROR(__xludf.DUMMYFUNCTION("""COMPUTED_VALUE"""),"")</f>
        <v/>
      </c>
      <c r="B85" t="str">
        <f ca="1">IFERROR(__xludf.DUMMYFUNCTION("""COMPUTED_VALUE"""),"")</f>
        <v/>
      </c>
      <c r="C85" t="str">
        <f ca="1">IFERROR(__xludf.DUMMYFUNCTION("""COMPUTED_VALUE"""),"")</f>
        <v/>
      </c>
      <c r="D85" t="str">
        <f ca="1">IFERROR(__xludf.DUMMYFUNCTION("""COMPUTED_VALUE"""),"")</f>
        <v/>
      </c>
      <c r="E85" t="str">
        <f ca="1">IFERROR(__xludf.DUMMYFUNCTION("""COMPUTED_VALUE"""),"")</f>
        <v/>
      </c>
      <c r="F85" t="str">
        <f ca="1">IFERROR(__xludf.DUMMYFUNCTION("""COMPUTED_VALUE"""),"")</f>
        <v/>
      </c>
      <c r="G85" t="str">
        <f ca="1">IFERROR(__xludf.DUMMYFUNCTION("""COMPUTED_VALUE"""),"")</f>
        <v/>
      </c>
      <c r="H85" t="str">
        <f ca="1">IFERROR(__xludf.DUMMYFUNCTION("""COMPUTED_VALUE"""),"")</f>
        <v/>
      </c>
      <c r="I85" t="str">
        <f ca="1">IFERROR(__xludf.DUMMYFUNCTION("""COMPUTED_VALUE"""),"")</f>
        <v/>
      </c>
      <c r="J85" t="str">
        <f ca="1">IFERROR(__xludf.DUMMYFUNCTION("""COMPUTED_VALUE"""),"")</f>
        <v/>
      </c>
      <c r="K85" t="str">
        <f ca="1">IFERROR(__xludf.DUMMYFUNCTION("""COMPUTED_VALUE"""),"")</f>
        <v/>
      </c>
      <c r="L85" t="str">
        <f ca="1">IFERROR(__xludf.DUMMYFUNCTION("""COMPUTED_VALUE"""),"")</f>
        <v/>
      </c>
      <c r="M85" t="str">
        <f ca="1">IFERROR(__xludf.DUMMYFUNCTION("""COMPUTED_VALUE"""),"")</f>
        <v/>
      </c>
      <c r="N85" t="str">
        <f ca="1">IFERROR(__xludf.DUMMYFUNCTION("""COMPUTED_VALUE"""),"")</f>
        <v/>
      </c>
      <c r="O85" t="str">
        <f ca="1">IFERROR(__xludf.DUMMYFUNCTION("""COMPUTED_VALUE"""),"")</f>
        <v/>
      </c>
    </row>
    <row r="86" spans="1:15" ht="12.5">
      <c r="A86" t="str">
        <f ca="1">IFERROR(__xludf.DUMMYFUNCTION("""COMPUTED_VALUE"""),"")</f>
        <v/>
      </c>
      <c r="B86" t="str">
        <f ca="1">IFERROR(__xludf.DUMMYFUNCTION("""COMPUTED_VALUE"""),"")</f>
        <v/>
      </c>
      <c r="C86" t="str">
        <f ca="1">IFERROR(__xludf.DUMMYFUNCTION("""COMPUTED_VALUE"""),"")</f>
        <v/>
      </c>
      <c r="D86" t="str">
        <f ca="1">IFERROR(__xludf.DUMMYFUNCTION("""COMPUTED_VALUE"""),"")</f>
        <v/>
      </c>
      <c r="E86" t="str">
        <f ca="1">IFERROR(__xludf.DUMMYFUNCTION("""COMPUTED_VALUE"""),"")</f>
        <v/>
      </c>
      <c r="F86" t="str">
        <f ca="1">IFERROR(__xludf.DUMMYFUNCTION("""COMPUTED_VALUE"""),"")</f>
        <v/>
      </c>
      <c r="G86" t="str">
        <f ca="1">IFERROR(__xludf.DUMMYFUNCTION("""COMPUTED_VALUE"""),"")</f>
        <v/>
      </c>
      <c r="H86" t="str">
        <f ca="1">IFERROR(__xludf.DUMMYFUNCTION("""COMPUTED_VALUE"""),"")</f>
        <v/>
      </c>
      <c r="I86" t="str">
        <f ca="1">IFERROR(__xludf.DUMMYFUNCTION("""COMPUTED_VALUE"""),"")</f>
        <v/>
      </c>
      <c r="J86" t="str">
        <f ca="1">IFERROR(__xludf.DUMMYFUNCTION("""COMPUTED_VALUE"""),"")</f>
        <v/>
      </c>
      <c r="K86" t="str">
        <f ca="1">IFERROR(__xludf.DUMMYFUNCTION("""COMPUTED_VALUE"""),"")</f>
        <v/>
      </c>
      <c r="L86" t="str">
        <f ca="1">IFERROR(__xludf.DUMMYFUNCTION("""COMPUTED_VALUE"""),"")</f>
        <v/>
      </c>
      <c r="M86" t="str">
        <f ca="1">IFERROR(__xludf.DUMMYFUNCTION("""COMPUTED_VALUE"""),"")</f>
        <v/>
      </c>
      <c r="N86" t="str">
        <f ca="1">IFERROR(__xludf.DUMMYFUNCTION("""COMPUTED_VALUE"""),"")</f>
        <v/>
      </c>
      <c r="O86" t="str">
        <f ca="1">IFERROR(__xludf.DUMMYFUNCTION("""COMPUTED_VALUE"""),"")</f>
        <v/>
      </c>
    </row>
    <row r="87" spans="1:15" ht="12.5">
      <c r="A87" t="str">
        <f ca="1">IFERROR(__xludf.DUMMYFUNCTION("""COMPUTED_VALUE"""),"")</f>
        <v/>
      </c>
      <c r="B87" t="str">
        <f ca="1">IFERROR(__xludf.DUMMYFUNCTION("""COMPUTED_VALUE"""),"")</f>
        <v/>
      </c>
      <c r="C87" t="str">
        <f ca="1">IFERROR(__xludf.DUMMYFUNCTION("""COMPUTED_VALUE"""),"")</f>
        <v/>
      </c>
      <c r="D87" t="str">
        <f ca="1">IFERROR(__xludf.DUMMYFUNCTION("""COMPUTED_VALUE"""),"")</f>
        <v/>
      </c>
      <c r="E87" t="str">
        <f ca="1">IFERROR(__xludf.DUMMYFUNCTION("""COMPUTED_VALUE"""),"")</f>
        <v/>
      </c>
      <c r="F87" t="str">
        <f ca="1">IFERROR(__xludf.DUMMYFUNCTION("""COMPUTED_VALUE"""),"")</f>
        <v/>
      </c>
      <c r="G87" t="str">
        <f ca="1">IFERROR(__xludf.DUMMYFUNCTION("""COMPUTED_VALUE"""),"")</f>
        <v/>
      </c>
      <c r="H87" t="str">
        <f ca="1">IFERROR(__xludf.DUMMYFUNCTION("""COMPUTED_VALUE"""),"")</f>
        <v/>
      </c>
      <c r="I87" t="str">
        <f ca="1">IFERROR(__xludf.DUMMYFUNCTION("""COMPUTED_VALUE"""),"")</f>
        <v/>
      </c>
      <c r="J87" t="str">
        <f ca="1">IFERROR(__xludf.DUMMYFUNCTION("""COMPUTED_VALUE"""),"")</f>
        <v/>
      </c>
      <c r="K87" t="str">
        <f ca="1">IFERROR(__xludf.DUMMYFUNCTION("""COMPUTED_VALUE"""),"")</f>
        <v/>
      </c>
      <c r="L87" t="str">
        <f ca="1">IFERROR(__xludf.DUMMYFUNCTION("""COMPUTED_VALUE"""),"")</f>
        <v/>
      </c>
      <c r="M87" t="str">
        <f ca="1">IFERROR(__xludf.DUMMYFUNCTION("""COMPUTED_VALUE"""),"")</f>
        <v/>
      </c>
      <c r="N87" t="str">
        <f ca="1">IFERROR(__xludf.DUMMYFUNCTION("""COMPUTED_VALUE"""),"")</f>
        <v/>
      </c>
      <c r="O87" t="str">
        <f ca="1">IFERROR(__xludf.DUMMYFUNCTION("""COMPUTED_VALUE"""),"")</f>
        <v/>
      </c>
    </row>
    <row r="88" spans="1:15" ht="12.5">
      <c r="A88" t="str">
        <f ca="1">IFERROR(__xludf.DUMMYFUNCTION("""COMPUTED_VALUE"""),"")</f>
        <v/>
      </c>
      <c r="B88" t="str">
        <f ca="1">IFERROR(__xludf.DUMMYFUNCTION("""COMPUTED_VALUE"""),"")</f>
        <v/>
      </c>
      <c r="C88" t="str">
        <f ca="1">IFERROR(__xludf.DUMMYFUNCTION("""COMPUTED_VALUE"""),"")</f>
        <v/>
      </c>
      <c r="D88" t="str">
        <f ca="1">IFERROR(__xludf.DUMMYFUNCTION("""COMPUTED_VALUE"""),"")</f>
        <v/>
      </c>
      <c r="E88" t="str">
        <f ca="1">IFERROR(__xludf.DUMMYFUNCTION("""COMPUTED_VALUE"""),"")</f>
        <v/>
      </c>
      <c r="F88" t="str">
        <f ca="1">IFERROR(__xludf.DUMMYFUNCTION("""COMPUTED_VALUE"""),"")</f>
        <v/>
      </c>
      <c r="G88" t="str">
        <f ca="1">IFERROR(__xludf.DUMMYFUNCTION("""COMPUTED_VALUE"""),"")</f>
        <v/>
      </c>
      <c r="H88" t="str">
        <f ca="1">IFERROR(__xludf.DUMMYFUNCTION("""COMPUTED_VALUE"""),"")</f>
        <v/>
      </c>
      <c r="I88" t="str">
        <f ca="1">IFERROR(__xludf.DUMMYFUNCTION("""COMPUTED_VALUE"""),"")</f>
        <v/>
      </c>
      <c r="J88" t="str">
        <f ca="1">IFERROR(__xludf.DUMMYFUNCTION("""COMPUTED_VALUE"""),"")</f>
        <v/>
      </c>
      <c r="K88" t="str">
        <f ca="1">IFERROR(__xludf.DUMMYFUNCTION("""COMPUTED_VALUE"""),"")</f>
        <v/>
      </c>
      <c r="L88" t="str">
        <f ca="1">IFERROR(__xludf.DUMMYFUNCTION("""COMPUTED_VALUE"""),"")</f>
        <v/>
      </c>
      <c r="M88" t="str">
        <f ca="1">IFERROR(__xludf.DUMMYFUNCTION("""COMPUTED_VALUE"""),"")</f>
        <v/>
      </c>
      <c r="N88" t="str">
        <f ca="1">IFERROR(__xludf.DUMMYFUNCTION("""COMPUTED_VALUE"""),"")</f>
        <v/>
      </c>
      <c r="O88" t="str">
        <f ca="1">IFERROR(__xludf.DUMMYFUNCTION("""COMPUTED_VALUE"""),"")</f>
        <v/>
      </c>
    </row>
    <row r="89" spans="1:15" ht="12.5">
      <c r="A89" t="str">
        <f ca="1">IFERROR(__xludf.DUMMYFUNCTION("""COMPUTED_VALUE"""),"")</f>
        <v/>
      </c>
      <c r="B89" t="str">
        <f ca="1">IFERROR(__xludf.DUMMYFUNCTION("""COMPUTED_VALUE"""),"")</f>
        <v/>
      </c>
      <c r="C89" t="str">
        <f ca="1">IFERROR(__xludf.DUMMYFUNCTION("""COMPUTED_VALUE"""),"")</f>
        <v/>
      </c>
      <c r="D89" t="str">
        <f ca="1">IFERROR(__xludf.DUMMYFUNCTION("""COMPUTED_VALUE"""),"")</f>
        <v/>
      </c>
      <c r="E89" t="str">
        <f ca="1">IFERROR(__xludf.DUMMYFUNCTION("""COMPUTED_VALUE"""),"")</f>
        <v/>
      </c>
      <c r="F89" t="str">
        <f ca="1">IFERROR(__xludf.DUMMYFUNCTION("""COMPUTED_VALUE"""),"")</f>
        <v/>
      </c>
      <c r="G89" t="str">
        <f ca="1">IFERROR(__xludf.DUMMYFUNCTION("""COMPUTED_VALUE"""),"")</f>
        <v/>
      </c>
      <c r="H89" t="str">
        <f ca="1">IFERROR(__xludf.DUMMYFUNCTION("""COMPUTED_VALUE"""),"")</f>
        <v/>
      </c>
      <c r="I89" t="str">
        <f ca="1">IFERROR(__xludf.DUMMYFUNCTION("""COMPUTED_VALUE"""),"")</f>
        <v/>
      </c>
      <c r="J89" t="str">
        <f ca="1">IFERROR(__xludf.DUMMYFUNCTION("""COMPUTED_VALUE"""),"")</f>
        <v/>
      </c>
      <c r="K89" t="str">
        <f ca="1">IFERROR(__xludf.DUMMYFUNCTION("""COMPUTED_VALUE"""),"")</f>
        <v/>
      </c>
      <c r="L89" t="str">
        <f ca="1">IFERROR(__xludf.DUMMYFUNCTION("""COMPUTED_VALUE"""),"")</f>
        <v/>
      </c>
      <c r="M89" t="str">
        <f ca="1">IFERROR(__xludf.DUMMYFUNCTION("""COMPUTED_VALUE"""),"")</f>
        <v/>
      </c>
      <c r="N89" t="str">
        <f ca="1">IFERROR(__xludf.DUMMYFUNCTION("""COMPUTED_VALUE"""),"")</f>
        <v/>
      </c>
      <c r="O89" t="str">
        <f ca="1">IFERROR(__xludf.DUMMYFUNCTION("""COMPUTED_VALUE"""),"")</f>
        <v/>
      </c>
    </row>
    <row r="90" spans="1:15" ht="12.5">
      <c r="A90" t="str">
        <f ca="1">IFERROR(__xludf.DUMMYFUNCTION("""COMPUTED_VALUE"""),"")</f>
        <v/>
      </c>
      <c r="B90" t="str">
        <f ca="1">IFERROR(__xludf.DUMMYFUNCTION("""COMPUTED_VALUE"""),"")</f>
        <v/>
      </c>
      <c r="C90" t="str">
        <f ca="1">IFERROR(__xludf.DUMMYFUNCTION("""COMPUTED_VALUE"""),"")</f>
        <v/>
      </c>
      <c r="D90" t="str">
        <f ca="1">IFERROR(__xludf.DUMMYFUNCTION("""COMPUTED_VALUE"""),"")</f>
        <v/>
      </c>
      <c r="E90" t="str">
        <f ca="1">IFERROR(__xludf.DUMMYFUNCTION("""COMPUTED_VALUE"""),"")</f>
        <v/>
      </c>
      <c r="F90" t="str">
        <f ca="1">IFERROR(__xludf.DUMMYFUNCTION("""COMPUTED_VALUE"""),"")</f>
        <v/>
      </c>
      <c r="G90" t="str">
        <f ca="1">IFERROR(__xludf.DUMMYFUNCTION("""COMPUTED_VALUE"""),"")</f>
        <v/>
      </c>
      <c r="H90" t="str">
        <f ca="1">IFERROR(__xludf.DUMMYFUNCTION("""COMPUTED_VALUE"""),"")</f>
        <v/>
      </c>
      <c r="I90" t="str">
        <f ca="1">IFERROR(__xludf.DUMMYFUNCTION("""COMPUTED_VALUE"""),"")</f>
        <v/>
      </c>
      <c r="J90" t="str">
        <f ca="1">IFERROR(__xludf.DUMMYFUNCTION("""COMPUTED_VALUE"""),"")</f>
        <v/>
      </c>
      <c r="K90" t="str">
        <f ca="1">IFERROR(__xludf.DUMMYFUNCTION("""COMPUTED_VALUE"""),"")</f>
        <v/>
      </c>
      <c r="L90" t="str">
        <f ca="1">IFERROR(__xludf.DUMMYFUNCTION("""COMPUTED_VALUE"""),"")</f>
        <v/>
      </c>
      <c r="M90" t="str">
        <f ca="1">IFERROR(__xludf.DUMMYFUNCTION("""COMPUTED_VALUE"""),"")</f>
        <v/>
      </c>
      <c r="N90" t="str">
        <f ca="1">IFERROR(__xludf.DUMMYFUNCTION("""COMPUTED_VALUE"""),"")</f>
        <v/>
      </c>
      <c r="O90" t="str">
        <f ca="1">IFERROR(__xludf.DUMMYFUNCTION("""COMPUTED_VALUE"""),"")</f>
        <v/>
      </c>
    </row>
    <row r="91" spans="1:15" ht="12.5">
      <c r="A91" t="str">
        <f ca="1">IFERROR(__xludf.DUMMYFUNCTION("""COMPUTED_VALUE"""),"")</f>
        <v/>
      </c>
      <c r="B91" t="str">
        <f ca="1">IFERROR(__xludf.DUMMYFUNCTION("""COMPUTED_VALUE"""),"")</f>
        <v/>
      </c>
      <c r="C91" t="str">
        <f ca="1">IFERROR(__xludf.DUMMYFUNCTION("""COMPUTED_VALUE"""),"")</f>
        <v/>
      </c>
      <c r="D91" t="str">
        <f ca="1">IFERROR(__xludf.DUMMYFUNCTION("""COMPUTED_VALUE"""),"")</f>
        <v/>
      </c>
      <c r="E91" t="str">
        <f ca="1">IFERROR(__xludf.DUMMYFUNCTION("""COMPUTED_VALUE"""),"")</f>
        <v/>
      </c>
      <c r="F91" t="str">
        <f ca="1">IFERROR(__xludf.DUMMYFUNCTION("""COMPUTED_VALUE"""),"")</f>
        <v/>
      </c>
      <c r="G91" t="str">
        <f ca="1">IFERROR(__xludf.DUMMYFUNCTION("""COMPUTED_VALUE"""),"")</f>
        <v/>
      </c>
      <c r="H91" t="str">
        <f ca="1">IFERROR(__xludf.DUMMYFUNCTION("""COMPUTED_VALUE"""),"")</f>
        <v/>
      </c>
      <c r="I91" t="str">
        <f ca="1">IFERROR(__xludf.DUMMYFUNCTION("""COMPUTED_VALUE"""),"")</f>
        <v/>
      </c>
      <c r="J91" t="str">
        <f ca="1">IFERROR(__xludf.DUMMYFUNCTION("""COMPUTED_VALUE"""),"")</f>
        <v/>
      </c>
      <c r="K91" t="str">
        <f ca="1">IFERROR(__xludf.DUMMYFUNCTION("""COMPUTED_VALUE"""),"")</f>
        <v/>
      </c>
      <c r="L91" t="str">
        <f ca="1">IFERROR(__xludf.DUMMYFUNCTION("""COMPUTED_VALUE"""),"")</f>
        <v/>
      </c>
      <c r="M91" t="str">
        <f ca="1">IFERROR(__xludf.DUMMYFUNCTION("""COMPUTED_VALUE"""),"")</f>
        <v/>
      </c>
      <c r="N91" t="str">
        <f ca="1">IFERROR(__xludf.DUMMYFUNCTION("""COMPUTED_VALUE"""),"")</f>
        <v/>
      </c>
      <c r="O91" t="str">
        <f ca="1">IFERROR(__xludf.DUMMYFUNCTION("""COMPUTED_VALUE"""),"")</f>
        <v/>
      </c>
    </row>
    <row r="92" spans="1:15" ht="12.5">
      <c r="A92" t="str">
        <f ca="1">IFERROR(__xludf.DUMMYFUNCTION("""COMPUTED_VALUE"""),"")</f>
        <v/>
      </c>
      <c r="B92" t="str">
        <f ca="1">IFERROR(__xludf.DUMMYFUNCTION("""COMPUTED_VALUE"""),"")</f>
        <v/>
      </c>
      <c r="C92" t="str">
        <f ca="1">IFERROR(__xludf.DUMMYFUNCTION("""COMPUTED_VALUE"""),"")</f>
        <v/>
      </c>
      <c r="D92" t="str">
        <f ca="1">IFERROR(__xludf.DUMMYFUNCTION("""COMPUTED_VALUE"""),"")</f>
        <v/>
      </c>
      <c r="E92" t="str">
        <f ca="1">IFERROR(__xludf.DUMMYFUNCTION("""COMPUTED_VALUE"""),"")</f>
        <v/>
      </c>
      <c r="F92" t="str">
        <f ca="1">IFERROR(__xludf.DUMMYFUNCTION("""COMPUTED_VALUE"""),"")</f>
        <v/>
      </c>
      <c r="G92" t="str">
        <f ca="1">IFERROR(__xludf.DUMMYFUNCTION("""COMPUTED_VALUE"""),"")</f>
        <v/>
      </c>
      <c r="H92" t="str">
        <f ca="1">IFERROR(__xludf.DUMMYFUNCTION("""COMPUTED_VALUE"""),"")</f>
        <v/>
      </c>
      <c r="I92" t="str">
        <f ca="1">IFERROR(__xludf.DUMMYFUNCTION("""COMPUTED_VALUE"""),"")</f>
        <v/>
      </c>
      <c r="J92" t="str">
        <f ca="1">IFERROR(__xludf.DUMMYFUNCTION("""COMPUTED_VALUE"""),"")</f>
        <v/>
      </c>
      <c r="K92" t="str">
        <f ca="1">IFERROR(__xludf.DUMMYFUNCTION("""COMPUTED_VALUE"""),"")</f>
        <v/>
      </c>
      <c r="L92" t="str">
        <f ca="1">IFERROR(__xludf.DUMMYFUNCTION("""COMPUTED_VALUE"""),"")</f>
        <v/>
      </c>
      <c r="M92" t="str">
        <f ca="1">IFERROR(__xludf.DUMMYFUNCTION("""COMPUTED_VALUE"""),"")</f>
        <v/>
      </c>
      <c r="N92" t="str">
        <f ca="1">IFERROR(__xludf.DUMMYFUNCTION("""COMPUTED_VALUE"""),"")</f>
        <v/>
      </c>
      <c r="O92" t="str">
        <f ca="1">IFERROR(__xludf.DUMMYFUNCTION("""COMPUTED_VALUE"""),"")</f>
        <v/>
      </c>
    </row>
    <row r="93" spans="1:15" ht="12.5">
      <c r="A93" t="str">
        <f ca="1">IFERROR(__xludf.DUMMYFUNCTION("""COMPUTED_VALUE"""),"")</f>
        <v/>
      </c>
      <c r="B93" t="str">
        <f ca="1">IFERROR(__xludf.DUMMYFUNCTION("""COMPUTED_VALUE"""),"")</f>
        <v/>
      </c>
      <c r="C93" t="str">
        <f ca="1">IFERROR(__xludf.DUMMYFUNCTION("""COMPUTED_VALUE"""),"")</f>
        <v/>
      </c>
      <c r="D93" t="str">
        <f ca="1">IFERROR(__xludf.DUMMYFUNCTION("""COMPUTED_VALUE"""),"")</f>
        <v/>
      </c>
      <c r="E93" t="str">
        <f ca="1">IFERROR(__xludf.DUMMYFUNCTION("""COMPUTED_VALUE"""),"")</f>
        <v/>
      </c>
      <c r="F93" t="str">
        <f ca="1">IFERROR(__xludf.DUMMYFUNCTION("""COMPUTED_VALUE"""),"")</f>
        <v/>
      </c>
      <c r="G93" t="str">
        <f ca="1">IFERROR(__xludf.DUMMYFUNCTION("""COMPUTED_VALUE"""),"")</f>
        <v/>
      </c>
      <c r="H93" t="str">
        <f ca="1">IFERROR(__xludf.DUMMYFUNCTION("""COMPUTED_VALUE"""),"")</f>
        <v/>
      </c>
      <c r="I93" t="str">
        <f ca="1">IFERROR(__xludf.DUMMYFUNCTION("""COMPUTED_VALUE"""),"")</f>
        <v/>
      </c>
      <c r="J93" t="str">
        <f ca="1">IFERROR(__xludf.DUMMYFUNCTION("""COMPUTED_VALUE"""),"")</f>
        <v/>
      </c>
      <c r="K93" t="str">
        <f ca="1">IFERROR(__xludf.DUMMYFUNCTION("""COMPUTED_VALUE"""),"")</f>
        <v/>
      </c>
      <c r="L93" t="str">
        <f ca="1">IFERROR(__xludf.DUMMYFUNCTION("""COMPUTED_VALUE"""),"")</f>
        <v/>
      </c>
      <c r="M93" t="str">
        <f ca="1">IFERROR(__xludf.DUMMYFUNCTION("""COMPUTED_VALUE"""),"")</f>
        <v/>
      </c>
      <c r="N93" t="str">
        <f ca="1">IFERROR(__xludf.DUMMYFUNCTION("""COMPUTED_VALUE"""),"")</f>
        <v/>
      </c>
      <c r="O93" t="str">
        <f ca="1">IFERROR(__xludf.DUMMYFUNCTION("""COMPUTED_VALUE"""),"")</f>
        <v/>
      </c>
    </row>
    <row r="94" spans="1:15" ht="12.5">
      <c r="A94" t="str">
        <f ca="1">IFERROR(__xludf.DUMMYFUNCTION("""COMPUTED_VALUE"""),"")</f>
        <v/>
      </c>
      <c r="B94" t="str">
        <f ca="1">IFERROR(__xludf.DUMMYFUNCTION("""COMPUTED_VALUE"""),"")</f>
        <v/>
      </c>
      <c r="C94" t="str">
        <f ca="1">IFERROR(__xludf.DUMMYFUNCTION("""COMPUTED_VALUE"""),"")</f>
        <v/>
      </c>
      <c r="D94" t="str">
        <f ca="1">IFERROR(__xludf.DUMMYFUNCTION("""COMPUTED_VALUE"""),"")</f>
        <v/>
      </c>
      <c r="E94" t="str">
        <f ca="1">IFERROR(__xludf.DUMMYFUNCTION("""COMPUTED_VALUE"""),"")</f>
        <v/>
      </c>
      <c r="F94" t="str">
        <f ca="1">IFERROR(__xludf.DUMMYFUNCTION("""COMPUTED_VALUE"""),"")</f>
        <v/>
      </c>
      <c r="G94" t="str">
        <f ca="1">IFERROR(__xludf.DUMMYFUNCTION("""COMPUTED_VALUE"""),"")</f>
        <v/>
      </c>
      <c r="H94" t="str">
        <f ca="1">IFERROR(__xludf.DUMMYFUNCTION("""COMPUTED_VALUE"""),"")</f>
        <v/>
      </c>
      <c r="I94" t="str">
        <f ca="1">IFERROR(__xludf.DUMMYFUNCTION("""COMPUTED_VALUE"""),"")</f>
        <v/>
      </c>
      <c r="J94" t="str">
        <f ca="1">IFERROR(__xludf.DUMMYFUNCTION("""COMPUTED_VALUE"""),"")</f>
        <v/>
      </c>
      <c r="K94" t="str">
        <f ca="1">IFERROR(__xludf.DUMMYFUNCTION("""COMPUTED_VALUE"""),"")</f>
        <v/>
      </c>
      <c r="L94" t="str">
        <f ca="1">IFERROR(__xludf.DUMMYFUNCTION("""COMPUTED_VALUE"""),"")</f>
        <v/>
      </c>
      <c r="M94" t="str">
        <f ca="1">IFERROR(__xludf.DUMMYFUNCTION("""COMPUTED_VALUE"""),"")</f>
        <v/>
      </c>
      <c r="N94" t="str">
        <f ca="1">IFERROR(__xludf.DUMMYFUNCTION("""COMPUTED_VALUE"""),"")</f>
        <v/>
      </c>
      <c r="O94" t="str">
        <f ca="1">IFERROR(__xludf.DUMMYFUNCTION("""COMPUTED_VALUE"""),"")</f>
        <v/>
      </c>
    </row>
    <row r="95" spans="1:15" ht="12.5">
      <c r="A95" t="str">
        <f ca="1">IFERROR(__xludf.DUMMYFUNCTION("""COMPUTED_VALUE"""),"")</f>
        <v/>
      </c>
      <c r="B95" t="str">
        <f ca="1">IFERROR(__xludf.DUMMYFUNCTION("""COMPUTED_VALUE"""),"")</f>
        <v/>
      </c>
      <c r="C95" t="str">
        <f ca="1">IFERROR(__xludf.DUMMYFUNCTION("""COMPUTED_VALUE"""),"")</f>
        <v/>
      </c>
      <c r="D95" t="str">
        <f ca="1">IFERROR(__xludf.DUMMYFUNCTION("""COMPUTED_VALUE"""),"")</f>
        <v/>
      </c>
      <c r="E95" t="str">
        <f ca="1">IFERROR(__xludf.DUMMYFUNCTION("""COMPUTED_VALUE"""),"")</f>
        <v/>
      </c>
      <c r="F95" t="str">
        <f ca="1">IFERROR(__xludf.DUMMYFUNCTION("""COMPUTED_VALUE"""),"")</f>
        <v/>
      </c>
      <c r="G95" t="str">
        <f ca="1">IFERROR(__xludf.DUMMYFUNCTION("""COMPUTED_VALUE"""),"")</f>
        <v/>
      </c>
      <c r="H95" t="str">
        <f ca="1">IFERROR(__xludf.DUMMYFUNCTION("""COMPUTED_VALUE"""),"")</f>
        <v/>
      </c>
      <c r="I95" t="str">
        <f ca="1">IFERROR(__xludf.DUMMYFUNCTION("""COMPUTED_VALUE"""),"")</f>
        <v/>
      </c>
      <c r="J95" t="str">
        <f ca="1">IFERROR(__xludf.DUMMYFUNCTION("""COMPUTED_VALUE"""),"")</f>
        <v/>
      </c>
      <c r="K95" t="str">
        <f ca="1">IFERROR(__xludf.DUMMYFUNCTION("""COMPUTED_VALUE"""),"")</f>
        <v/>
      </c>
      <c r="L95" t="str">
        <f ca="1">IFERROR(__xludf.DUMMYFUNCTION("""COMPUTED_VALUE"""),"")</f>
        <v/>
      </c>
      <c r="M95" t="str">
        <f ca="1">IFERROR(__xludf.DUMMYFUNCTION("""COMPUTED_VALUE"""),"")</f>
        <v/>
      </c>
      <c r="N95" t="str">
        <f ca="1">IFERROR(__xludf.DUMMYFUNCTION("""COMPUTED_VALUE"""),"")</f>
        <v/>
      </c>
      <c r="O95" t="str">
        <f ca="1">IFERROR(__xludf.DUMMYFUNCTION("""COMPUTED_VALUE"""),"")</f>
        <v/>
      </c>
    </row>
    <row r="96" spans="1:15" ht="12.5">
      <c r="A96" t="str">
        <f ca="1">IFERROR(__xludf.DUMMYFUNCTION("""COMPUTED_VALUE"""),"")</f>
        <v/>
      </c>
      <c r="B96" t="str">
        <f ca="1">IFERROR(__xludf.DUMMYFUNCTION("""COMPUTED_VALUE"""),"")</f>
        <v/>
      </c>
      <c r="C96" t="str">
        <f ca="1">IFERROR(__xludf.DUMMYFUNCTION("""COMPUTED_VALUE"""),"")</f>
        <v/>
      </c>
      <c r="D96" t="str">
        <f ca="1">IFERROR(__xludf.DUMMYFUNCTION("""COMPUTED_VALUE"""),"")</f>
        <v/>
      </c>
      <c r="E96" t="str">
        <f ca="1">IFERROR(__xludf.DUMMYFUNCTION("""COMPUTED_VALUE"""),"")</f>
        <v/>
      </c>
      <c r="F96" t="str">
        <f ca="1">IFERROR(__xludf.DUMMYFUNCTION("""COMPUTED_VALUE"""),"")</f>
        <v/>
      </c>
      <c r="G96" t="str">
        <f ca="1">IFERROR(__xludf.DUMMYFUNCTION("""COMPUTED_VALUE"""),"")</f>
        <v/>
      </c>
      <c r="H96" t="str">
        <f ca="1">IFERROR(__xludf.DUMMYFUNCTION("""COMPUTED_VALUE"""),"")</f>
        <v/>
      </c>
      <c r="I96" t="str">
        <f ca="1">IFERROR(__xludf.DUMMYFUNCTION("""COMPUTED_VALUE"""),"")</f>
        <v/>
      </c>
      <c r="J96" t="str">
        <f ca="1">IFERROR(__xludf.DUMMYFUNCTION("""COMPUTED_VALUE"""),"")</f>
        <v/>
      </c>
      <c r="K96" t="str">
        <f ca="1">IFERROR(__xludf.DUMMYFUNCTION("""COMPUTED_VALUE"""),"")</f>
        <v/>
      </c>
      <c r="L96" t="str">
        <f ca="1">IFERROR(__xludf.DUMMYFUNCTION("""COMPUTED_VALUE"""),"")</f>
        <v/>
      </c>
      <c r="M96" t="str">
        <f ca="1">IFERROR(__xludf.DUMMYFUNCTION("""COMPUTED_VALUE"""),"")</f>
        <v/>
      </c>
      <c r="N96" t="str">
        <f ca="1">IFERROR(__xludf.DUMMYFUNCTION("""COMPUTED_VALUE"""),"")</f>
        <v/>
      </c>
      <c r="O96" t="str">
        <f ca="1">IFERROR(__xludf.DUMMYFUNCTION("""COMPUTED_VALUE"""),"")</f>
        <v/>
      </c>
    </row>
    <row r="97" spans="1:15" ht="12.5">
      <c r="A97" t="str">
        <f ca="1">IFERROR(__xludf.DUMMYFUNCTION("""COMPUTED_VALUE"""),"")</f>
        <v/>
      </c>
      <c r="B97" t="str">
        <f ca="1">IFERROR(__xludf.DUMMYFUNCTION("""COMPUTED_VALUE"""),"")</f>
        <v/>
      </c>
      <c r="C97" t="str">
        <f ca="1">IFERROR(__xludf.DUMMYFUNCTION("""COMPUTED_VALUE"""),"")</f>
        <v/>
      </c>
      <c r="D97" t="str">
        <f ca="1">IFERROR(__xludf.DUMMYFUNCTION("""COMPUTED_VALUE"""),"")</f>
        <v/>
      </c>
      <c r="E97" t="str">
        <f ca="1">IFERROR(__xludf.DUMMYFUNCTION("""COMPUTED_VALUE"""),"")</f>
        <v/>
      </c>
      <c r="F97" t="str">
        <f ca="1">IFERROR(__xludf.DUMMYFUNCTION("""COMPUTED_VALUE"""),"")</f>
        <v/>
      </c>
      <c r="G97" t="str">
        <f ca="1">IFERROR(__xludf.DUMMYFUNCTION("""COMPUTED_VALUE"""),"")</f>
        <v/>
      </c>
      <c r="H97" t="str">
        <f ca="1">IFERROR(__xludf.DUMMYFUNCTION("""COMPUTED_VALUE"""),"")</f>
        <v/>
      </c>
      <c r="I97" t="str">
        <f ca="1">IFERROR(__xludf.DUMMYFUNCTION("""COMPUTED_VALUE"""),"")</f>
        <v/>
      </c>
      <c r="J97" t="str">
        <f ca="1">IFERROR(__xludf.DUMMYFUNCTION("""COMPUTED_VALUE"""),"")</f>
        <v/>
      </c>
      <c r="K97" t="str">
        <f ca="1">IFERROR(__xludf.DUMMYFUNCTION("""COMPUTED_VALUE"""),"")</f>
        <v/>
      </c>
      <c r="L97" t="str">
        <f ca="1">IFERROR(__xludf.DUMMYFUNCTION("""COMPUTED_VALUE"""),"")</f>
        <v/>
      </c>
      <c r="M97" t="str">
        <f ca="1">IFERROR(__xludf.DUMMYFUNCTION("""COMPUTED_VALUE"""),"")</f>
        <v/>
      </c>
      <c r="N97" t="str">
        <f ca="1">IFERROR(__xludf.DUMMYFUNCTION("""COMPUTED_VALUE"""),"")</f>
        <v/>
      </c>
      <c r="O97" t="str">
        <f ca="1">IFERROR(__xludf.DUMMYFUNCTION("""COMPUTED_VALUE"""),"")</f>
        <v/>
      </c>
    </row>
    <row r="98" spans="1:15" ht="12.5">
      <c r="A98" t="str">
        <f ca="1">IFERROR(__xludf.DUMMYFUNCTION("""COMPUTED_VALUE"""),"")</f>
        <v/>
      </c>
      <c r="B98" t="str">
        <f ca="1">IFERROR(__xludf.DUMMYFUNCTION("""COMPUTED_VALUE"""),"")</f>
        <v/>
      </c>
      <c r="C98" t="str">
        <f ca="1">IFERROR(__xludf.DUMMYFUNCTION("""COMPUTED_VALUE"""),"")</f>
        <v/>
      </c>
      <c r="D98" t="str">
        <f ca="1">IFERROR(__xludf.DUMMYFUNCTION("""COMPUTED_VALUE"""),"")</f>
        <v/>
      </c>
      <c r="E98" t="str">
        <f ca="1">IFERROR(__xludf.DUMMYFUNCTION("""COMPUTED_VALUE"""),"")</f>
        <v/>
      </c>
      <c r="F98" t="str">
        <f ca="1">IFERROR(__xludf.DUMMYFUNCTION("""COMPUTED_VALUE"""),"")</f>
        <v/>
      </c>
      <c r="G98" t="str">
        <f ca="1">IFERROR(__xludf.DUMMYFUNCTION("""COMPUTED_VALUE"""),"")</f>
        <v/>
      </c>
      <c r="H98" t="str">
        <f ca="1">IFERROR(__xludf.DUMMYFUNCTION("""COMPUTED_VALUE"""),"")</f>
        <v/>
      </c>
      <c r="I98" t="str">
        <f ca="1">IFERROR(__xludf.DUMMYFUNCTION("""COMPUTED_VALUE"""),"")</f>
        <v/>
      </c>
      <c r="J98" t="str">
        <f ca="1">IFERROR(__xludf.DUMMYFUNCTION("""COMPUTED_VALUE"""),"")</f>
        <v/>
      </c>
      <c r="K98" t="str">
        <f ca="1">IFERROR(__xludf.DUMMYFUNCTION("""COMPUTED_VALUE"""),"")</f>
        <v/>
      </c>
      <c r="L98" t="str">
        <f ca="1">IFERROR(__xludf.DUMMYFUNCTION("""COMPUTED_VALUE"""),"")</f>
        <v/>
      </c>
      <c r="M98" t="str">
        <f ca="1">IFERROR(__xludf.DUMMYFUNCTION("""COMPUTED_VALUE"""),"")</f>
        <v/>
      </c>
      <c r="N98" t="str">
        <f ca="1">IFERROR(__xludf.DUMMYFUNCTION("""COMPUTED_VALUE"""),"")</f>
        <v/>
      </c>
      <c r="O98" t="str">
        <f ca="1">IFERROR(__xludf.DUMMYFUNCTION("""COMPUTED_VALUE"""),"")</f>
        <v/>
      </c>
    </row>
    <row r="99" spans="1:15" ht="12.5">
      <c r="A99" t="str">
        <f ca="1">IFERROR(__xludf.DUMMYFUNCTION("""COMPUTED_VALUE"""),"")</f>
        <v/>
      </c>
      <c r="B99" t="str">
        <f ca="1">IFERROR(__xludf.DUMMYFUNCTION("""COMPUTED_VALUE"""),"")</f>
        <v/>
      </c>
      <c r="C99" t="str">
        <f ca="1">IFERROR(__xludf.DUMMYFUNCTION("""COMPUTED_VALUE"""),"")</f>
        <v/>
      </c>
      <c r="D99" t="str">
        <f ca="1">IFERROR(__xludf.DUMMYFUNCTION("""COMPUTED_VALUE"""),"")</f>
        <v/>
      </c>
      <c r="E99" t="str">
        <f ca="1">IFERROR(__xludf.DUMMYFUNCTION("""COMPUTED_VALUE"""),"")</f>
        <v/>
      </c>
      <c r="F99" t="str">
        <f ca="1">IFERROR(__xludf.DUMMYFUNCTION("""COMPUTED_VALUE"""),"")</f>
        <v/>
      </c>
      <c r="G99" t="str">
        <f ca="1">IFERROR(__xludf.DUMMYFUNCTION("""COMPUTED_VALUE"""),"")</f>
        <v/>
      </c>
      <c r="H99" t="str">
        <f ca="1">IFERROR(__xludf.DUMMYFUNCTION("""COMPUTED_VALUE"""),"")</f>
        <v/>
      </c>
      <c r="I99" t="str">
        <f ca="1">IFERROR(__xludf.DUMMYFUNCTION("""COMPUTED_VALUE"""),"")</f>
        <v/>
      </c>
      <c r="J99" t="str">
        <f ca="1">IFERROR(__xludf.DUMMYFUNCTION("""COMPUTED_VALUE"""),"")</f>
        <v/>
      </c>
      <c r="K99" t="str">
        <f ca="1">IFERROR(__xludf.DUMMYFUNCTION("""COMPUTED_VALUE"""),"")</f>
        <v/>
      </c>
      <c r="L99" t="str">
        <f ca="1">IFERROR(__xludf.DUMMYFUNCTION("""COMPUTED_VALUE"""),"")</f>
        <v/>
      </c>
      <c r="M99" t="str">
        <f ca="1">IFERROR(__xludf.DUMMYFUNCTION("""COMPUTED_VALUE"""),"")</f>
        <v/>
      </c>
      <c r="N99" t="str">
        <f ca="1">IFERROR(__xludf.DUMMYFUNCTION("""COMPUTED_VALUE"""),"")</f>
        <v/>
      </c>
      <c r="O99" t="str">
        <f ca="1">IFERROR(__xludf.DUMMYFUNCTION("""COMPUTED_VALUE"""),"")</f>
        <v/>
      </c>
    </row>
    <row r="100" spans="1:15" ht="12.5">
      <c r="A100" t="str">
        <f ca="1">IFERROR(__xludf.DUMMYFUNCTION("""COMPUTED_VALUE"""),"")</f>
        <v/>
      </c>
      <c r="B100" t="str">
        <f ca="1">IFERROR(__xludf.DUMMYFUNCTION("""COMPUTED_VALUE"""),"")</f>
        <v/>
      </c>
      <c r="C100" t="str">
        <f ca="1">IFERROR(__xludf.DUMMYFUNCTION("""COMPUTED_VALUE"""),"")</f>
        <v/>
      </c>
      <c r="D100" t="str">
        <f ca="1">IFERROR(__xludf.DUMMYFUNCTION("""COMPUTED_VALUE"""),"")</f>
        <v/>
      </c>
      <c r="E100" t="str">
        <f ca="1">IFERROR(__xludf.DUMMYFUNCTION("""COMPUTED_VALUE"""),"")</f>
        <v/>
      </c>
      <c r="F100" t="str">
        <f ca="1">IFERROR(__xludf.DUMMYFUNCTION("""COMPUTED_VALUE"""),"")</f>
        <v/>
      </c>
      <c r="G100" t="str">
        <f ca="1">IFERROR(__xludf.DUMMYFUNCTION("""COMPUTED_VALUE"""),"")</f>
        <v/>
      </c>
      <c r="H100" t="str">
        <f ca="1">IFERROR(__xludf.DUMMYFUNCTION("""COMPUTED_VALUE"""),"")</f>
        <v/>
      </c>
      <c r="I100" t="str">
        <f ca="1">IFERROR(__xludf.DUMMYFUNCTION("""COMPUTED_VALUE"""),"")</f>
        <v/>
      </c>
      <c r="J100" t="str">
        <f ca="1">IFERROR(__xludf.DUMMYFUNCTION("""COMPUTED_VALUE"""),"")</f>
        <v/>
      </c>
      <c r="K100" t="str">
        <f ca="1">IFERROR(__xludf.DUMMYFUNCTION("""COMPUTED_VALUE"""),"")</f>
        <v/>
      </c>
      <c r="L100" t="str">
        <f ca="1">IFERROR(__xludf.DUMMYFUNCTION("""COMPUTED_VALUE"""),"")</f>
        <v/>
      </c>
      <c r="M100" t="str">
        <f ca="1">IFERROR(__xludf.DUMMYFUNCTION("""COMPUTED_VALUE"""),"")</f>
        <v/>
      </c>
      <c r="N100" t="str">
        <f ca="1">IFERROR(__xludf.DUMMYFUNCTION("""COMPUTED_VALUE"""),"")</f>
        <v/>
      </c>
      <c r="O100" t="str">
        <f ca="1">IFERROR(__xludf.DUMMYFUNCTION("""COMPUTED_VALUE"""),"")</f>
        <v/>
      </c>
    </row>
    <row r="101" spans="1:15" ht="12.5">
      <c r="A101" t="str">
        <f ca="1">IFERROR(__xludf.DUMMYFUNCTION("""COMPUTED_VALUE"""),"")</f>
        <v/>
      </c>
      <c r="B101" t="str">
        <f ca="1">IFERROR(__xludf.DUMMYFUNCTION("""COMPUTED_VALUE"""),"")</f>
        <v/>
      </c>
      <c r="C101" t="str">
        <f ca="1">IFERROR(__xludf.DUMMYFUNCTION("""COMPUTED_VALUE"""),"")</f>
        <v/>
      </c>
      <c r="D101" t="str">
        <f ca="1">IFERROR(__xludf.DUMMYFUNCTION("""COMPUTED_VALUE"""),"")</f>
        <v/>
      </c>
      <c r="E101" t="str">
        <f ca="1">IFERROR(__xludf.DUMMYFUNCTION("""COMPUTED_VALUE"""),"")</f>
        <v/>
      </c>
      <c r="F101" t="str">
        <f ca="1">IFERROR(__xludf.DUMMYFUNCTION("""COMPUTED_VALUE"""),"")</f>
        <v/>
      </c>
      <c r="G101" t="str">
        <f ca="1">IFERROR(__xludf.DUMMYFUNCTION("""COMPUTED_VALUE"""),"")</f>
        <v/>
      </c>
      <c r="H101" t="str">
        <f ca="1">IFERROR(__xludf.DUMMYFUNCTION("""COMPUTED_VALUE"""),"")</f>
        <v/>
      </c>
      <c r="I101" t="str">
        <f ca="1">IFERROR(__xludf.DUMMYFUNCTION("""COMPUTED_VALUE"""),"")</f>
        <v/>
      </c>
      <c r="J101" t="str">
        <f ca="1">IFERROR(__xludf.DUMMYFUNCTION("""COMPUTED_VALUE"""),"")</f>
        <v/>
      </c>
      <c r="K101" t="str">
        <f ca="1">IFERROR(__xludf.DUMMYFUNCTION("""COMPUTED_VALUE"""),"")</f>
        <v/>
      </c>
      <c r="L101" t="str">
        <f ca="1">IFERROR(__xludf.DUMMYFUNCTION("""COMPUTED_VALUE"""),"")</f>
        <v/>
      </c>
      <c r="M101" t="str">
        <f ca="1">IFERROR(__xludf.DUMMYFUNCTION("""COMPUTED_VALUE"""),"")</f>
        <v/>
      </c>
      <c r="N101" t="str">
        <f ca="1">IFERROR(__xludf.DUMMYFUNCTION("""COMPUTED_VALUE"""),"")</f>
        <v/>
      </c>
      <c r="O101" t="str">
        <f ca="1">IFERROR(__xludf.DUMMYFUNCTION("""COMPUTED_VALUE"""),"")</f>
        <v/>
      </c>
    </row>
    <row r="102" spans="1:15" ht="12.5">
      <c r="A102" t="str">
        <f ca="1">IFERROR(__xludf.DUMMYFUNCTION("""COMPUTED_VALUE"""),"")</f>
        <v/>
      </c>
      <c r="B102" t="str">
        <f ca="1">IFERROR(__xludf.DUMMYFUNCTION("""COMPUTED_VALUE"""),"")</f>
        <v/>
      </c>
      <c r="C102" t="str">
        <f ca="1">IFERROR(__xludf.DUMMYFUNCTION("""COMPUTED_VALUE"""),"")</f>
        <v/>
      </c>
      <c r="D102" t="str">
        <f ca="1">IFERROR(__xludf.DUMMYFUNCTION("""COMPUTED_VALUE"""),"")</f>
        <v/>
      </c>
      <c r="E102" t="str">
        <f ca="1">IFERROR(__xludf.DUMMYFUNCTION("""COMPUTED_VALUE"""),"")</f>
        <v/>
      </c>
      <c r="F102" t="str">
        <f ca="1">IFERROR(__xludf.DUMMYFUNCTION("""COMPUTED_VALUE"""),"")</f>
        <v/>
      </c>
      <c r="G102" t="str">
        <f ca="1">IFERROR(__xludf.DUMMYFUNCTION("""COMPUTED_VALUE"""),"")</f>
        <v/>
      </c>
      <c r="H102" t="str">
        <f ca="1">IFERROR(__xludf.DUMMYFUNCTION("""COMPUTED_VALUE"""),"")</f>
        <v/>
      </c>
      <c r="I102" t="str">
        <f ca="1">IFERROR(__xludf.DUMMYFUNCTION("""COMPUTED_VALUE"""),"")</f>
        <v/>
      </c>
      <c r="J102" t="str">
        <f ca="1">IFERROR(__xludf.DUMMYFUNCTION("""COMPUTED_VALUE"""),"")</f>
        <v/>
      </c>
      <c r="K102" t="str">
        <f ca="1">IFERROR(__xludf.DUMMYFUNCTION("""COMPUTED_VALUE"""),"")</f>
        <v/>
      </c>
      <c r="L102" t="str">
        <f ca="1">IFERROR(__xludf.DUMMYFUNCTION("""COMPUTED_VALUE"""),"")</f>
        <v/>
      </c>
      <c r="M102" t="str">
        <f ca="1">IFERROR(__xludf.DUMMYFUNCTION("""COMPUTED_VALUE"""),"")</f>
        <v/>
      </c>
      <c r="N102" t="str">
        <f ca="1">IFERROR(__xludf.DUMMYFUNCTION("""COMPUTED_VALUE"""),"")</f>
        <v/>
      </c>
      <c r="O102" t="str">
        <f ca="1">IFERROR(__xludf.DUMMYFUNCTION("""COMPUTED_VALUE"""),"")</f>
        <v/>
      </c>
    </row>
    <row r="103" spans="1:15" ht="12.5">
      <c r="A103" t="str">
        <f ca="1">IFERROR(__xludf.DUMMYFUNCTION("""COMPUTED_VALUE"""),"")</f>
        <v/>
      </c>
      <c r="B103" t="str">
        <f ca="1">IFERROR(__xludf.DUMMYFUNCTION("""COMPUTED_VALUE"""),"")</f>
        <v/>
      </c>
      <c r="C103" t="str">
        <f ca="1">IFERROR(__xludf.DUMMYFUNCTION("""COMPUTED_VALUE"""),"")</f>
        <v/>
      </c>
      <c r="D103" t="str">
        <f ca="1">IFERROR(__xludf.DUMMYFUNCTION("""COMPUTED_VALUE"""),"")</f>
        <v/>
      </c>
      <c r="E103" t="str">
        <f ca="1">IFERROR(__xludf.DUMMYFUNCTION("""COMPUTED_VALUE"""),"")</f>
        <v/>
      </c>
      <c r="F103" t="str">
        <f ca="1">IFERROR(__xludf.DUMMYFUNCTION("""COMPUTED_VALUE"""),"")</f>
        <v/>
      </c>
      <c r="G103" t="str">
        <f ca="1">IFERROR(__xludf.DUMMYFUNCTION("""COMPUTED_VALUE"""),"")</f>
        <v/>
      </c>
      <c r="H103" t="str">
        <f ca="1">IFERROR(__xludf.DUMMYFUNCTION("""COMPUTED_VALUE"""),"")</f>
        <v/>
      </c>
      <c r="I103" t="str">
        <f ca="1">IFERROR(__xludf.DUMMYFUNCTION("""COMPUTED_VALUE"""),"")</f>
        <v/>
      </c>
      <c r="J103" t="str">
        <f ca="1">IFERROR(__xludf.DUMMYFUNCTION("""COMPUTED_VALUE"""),"")</f>
        <v/>
      </c>
      <c r="K103" t="str">
        <f ca="1">IFERROR(__xludf.DUMMYFUNCTION("""COMPUTED_VALUE"""),"")</f>
        <v/>
      </c>
      <c r="L103" t="str">
        <f ca="1">IFERROR(__xludf.DUMMYFUNCTION("""COMPUTED_VALUE"""),"")</f>
        <v/>
      </c>
      <c r="M103" t="str">
        <f ca="1">IFERROR(__xludf.DUMMYFUNCTION("""COMPUTED_VALUE"""),"")</f>
        <v/>
      </c>
      <c r="N103" t="str">
        <f ca="1">IFERROR(__xludf.DUMMYFUNCTION("""COMPUTED_VALUE"""),"")</f>
        <v/>
      </c>
      <c r="O103" t="str">
        <f ca="1">IFERROR(__xludf.DUMMYFUNCTION("""COMPUTED_VALUE"""),"")</f>
        <v/>
      </c>
    </row>
    <row r="104" spans="1:15" ht="12.5">
      <c r="A104" t="str">
        <f ca="1">IFERROR(__xludf.DUMMYFUNCTION("""COMPUTED_VALUE"""),"")</f>
        <v/>
      </c>
      <c r="B104" t="str">
        <f ca="1">IFERROR(__xludf.DUMMYFUNCTION("""COMPUTED_VALUE"""),"")</f>
        <v/>
      </c>
      <c r="C104" t="str">
        <f ca="1">IFERROR(__xludf.DUMMYFUNCTION("""COMPUTED_VALUE"""),"")</f>
        <v/>
      </c>
      <c r="D104" t="str">
        <f ca="1">IFERROR(__xludf.DUMMYFUNCTION("""COMPUTED_VALUE"""),"")</f>
        <v/>
      </c>
      <c r="E104" t="str">
        <f ca="1">IFERROR(__xludf.DUMMYFUNCTION("""COMPUTED_VALUE"""),"")</f>
        <v/>
      </c>
      <c r="F104" t="str">
        <f ca="1">IFERROR(__xludf.DUMMYFUNCTION("""COMPUTED_VALUE"""),"")</f>
        <v/>
      </c>
      <c r="G104" t="str">
        <f ca="1">IFERROR(__xludf.DUMMYFUNCTION("""COMPUTED_VALUE"""),"")</f>
        <v/>
      </c>
      <c r="H104" t="str">
        <f ca="1">IFERROR(__xludf.DUMMYFUNCTION("""COMPUTED_VALUE"""),"")</f>
        <v/>
      </c>
      <c r="I104" t="str">
        <f ca="1">IFERROR(__xludf.DUMMYFUNCTION("""COMPUTED_VALUE"""),"")</f>
        <v/>
      </c>
      <c r="J104" t="str">
        <f ca="1">IFERROR(__xludf.DUMMYFUNCTION("""COMPUTED_VALUE"""),"")</f>
        <v/>
      </c>
      <c r="K104" t="str">
        <f ca="1">IFERROR(__xludf.DUMMYFUNCTION("""COMPUTED_VALUE"""),"")</f>
        <v/>
      </c>
      <c r="L104" t="str">
        <f ca="1">IFERROR(__xludf.DUMMYFUNCTION("""COMPUTED_VALUE"""),"")</f>
        <v/>
      </c>
      <c r="M104" t="str">
        <f ca="1">IFERROR(__xludf.DUMMYFUNCTION("""COMPUTED_VALUE"""),"")</f>
        <v/>
      </c>
      <c r="N104" t="str">
        <f ca="1">IFERROR(__xludf.DUMMYFUNCTION("""COMPUTED_VALUE"""),"")</f>
        <v/>
      </c>
      <c r="O104" t="str">
        <f ca="1">IFERROR(__xludf.DUMMYFUNCTION("""COMPUTED_VALUE"""),"")</f>
        <v/>
      </c>
    </row>
    <row r="105" spans="1:15" ht="12.5">
      <c r="A105" t="str">
        <f ca="1">IFERROR(__xludf.DUMMYFUNCTION("""COMPUTED_VALUE"""),"")</f>
        <v/>
      </c>
      <c r="B105" t="str">
        <f ca="1">IFERROR(__xludf.DUMMYFUNCTION("""COMPUTED_VALUE"""),"")</f>
        <v/>
      </c>
      <c r="C105" t="str">
        <f ca="1">IFERROR(__xludf.DUMMYFUNCTION("""COMPUTED_VALUE"""),"")</f>
        <v/>
      </c>
      <c r="D105" t="str">
        <f ca="1">IFERROR(__xludf.DUMMYFUNCTION("""COMPUTED_VALUE"""),"")</f>
        <v/>
      </c>
      <c r="E105" t="str">
        <f ca="1">IFERROR(__xludf.DUMMYFUNCTION("""COMPUTED_VALUE"""),"")</f>
        <v/>
      </c>
      <c r="F105" t="str">
        <f ca="1">IFERROR(__xludf.DUMMYFUNCTION("""COMPUTED_VALUE"""),"")</f>
        <v/>
      </c>
      <c r="G105" t="str">
        <f ca="1">IFERROR(__xludf.DUMMYFUNCTION("""COMPUTED_VALUE"""),"")</f>
        <v/>
      </c>
      <c r="H105" t="str">
        <f ca="1">IFERROR(__xludf.DUMMYFUNCTION("""COMPUTED_VALUE"""),"")</f>
        <v/>
      </c>
      <c r="I105" t="str">
        <f ca="1">IFERROR(__xludf.DUMMYFUNCTION("""COMPUTED_VALUE"""),"")</f>
        <v/>
      </c>
      <c r="J105" t="str">
        <f ca="1">IFERROR(__xludf.DUMMYFUNCTION("""COMPUTED_VALUE"""),"")</f>
        <v/>
      </c>
      <c r="K105" t="str">
        <f ca="1">IFERROR(__xludf.DUMMYFUNCTION("""COMPUTED_VALUE"""),"")</f>
        <v/>
      </c>
      <c r="L105" t="str">
        <f ca="1">IFERROR(__xludf.DUMMYFUNCTION("""COMPUTED_VALUE"""),"")</f>
        <v/>
      </c>
      <c r="M105" t="str">
        <f ca="1">IFERROR(__xludf.DUMMYFUNCTION("""COMPUTED_VALUE"""),"")</f>
        <v/>
      </c>
      <c r="N105" t="str">
        <f ca="1">IFERROR(__xludf.DUMMYFUNCTION("""COMPUTED_VALUE"""),"")</f>
        <v/>
      </c>
      <c r="O105" t="str">
        <f ca="1">IFERROR(__xludf.DUMMYFUNCTION("""COMPUTED_VALUE"""),"")</f>
        <v/>
      </c>
    </row>
    <row r="106" spans="1:15" ht="12.5">
      <c r="A106" t="str">
        <f ca="1">IFERROR(__xludf.DUMMYFUNCTION("""COMPUTED_VALUE"""),"")</f>
        <v/>
      </c>
      <c r="B106" t="str">
        <f ca="1">IFERROR(__xludf.DUMMYFUNCTION("""COMPUTED_VALUE"""),"")</f>
        <v/>
      </c>
      <c r="C106" t="str">
        <f ca="1">IFERROR(__xludf.DUMMYFUNCTION("""COMPUTED_VALUE"""),"")</f>
        <v/>
      </c>
      <c r="D106" t="str">
        <f ca="1">IFERROR(__xludf.DUMMYFUNCTION("""COMPUTED_VALUE"""),"")</f>
        <v/>
      </c>
      <c r="E106" t="str">
        <f ca="1">IFERROR(__xludf.DUMMYFUNCTION("""COMPUTED_VALUE"""),"")</f>
        <v/>
      </c>
      <c r="F106" t="str">
        <f ca="1">IFERROR(__xludf.DUMMYFUNCTION("""COMPUTED_VALUE"""),"")</f>
        <v/>
      </c>
      <c r="G106" t="str">
        <f ca="1">IFERROR(__xludf.DUMMYFUNCTION("""COMPUTED_VALUE"""),"")</f>
        <v/>
      </c>
      <c r="H106" t="str">
        <f ca="1">IFERROR(__xludf.DUMMYFUNCTION("""COMPUTED_VALUE"""),"")</f>
        <v/>
      </c>
      <c r="I106" t="str">
        <f ca="1">IFERROR(__xludf.DUMMYFUNCTION("""COMPUTED_VALUE"""),"")</f>
        <v/>
      </c>
      <c r="J106" t="str">
        <f ca="1">IFERROR(__xludf.DUMMYFUNCTION("""COMPUTED_VALUE"""),"")</f>
        <v/>
      </c>
      <c r="K106" t="str">
        <f ca="1">IFERROR(__xludf.DUMMYFUNCTION("""COMPUTED_VALUE"""),"")</f>
        <v/>
      </c>
      <c r="L106" t="str">
        <f ca="1">IFERROR(__xludf.DUMMYFUNCTION("""COMPUTED_VALUE"""),"")</f>
        <v/>
      </c>
      <c r="M106" t="str">
        <f ca="1">IFERROR(__xludf.DUMMYFUNCTION("""COMPUTED_VALUE"""),"")</f>
        <v/>
      </c>
      <c r="N106" t="str">
        <f ca="1">IFERROR(__xludf.DUMMYFUNCTION("""COMPUTED_VALUE"""),"")</f>
        <v/>
      </c>
      <c r="O106" t="str">
        <f ca="1">IFERROR(__xludf.DUMMYFUNCTION("""COMPUTED_VALUE"""),"")</f>
        <v/>
      </c>
    </row>
    <row r="107" spans="1:15" ht="12.5">
      <c r="A107" t="str">
        <f ca="1">IFERROR(__xludf.DUMMYFUNCTION("""COMPUTED_VALUE"""),"")</f>
        <v/>
      </c>
      <c r="B107" t="str">
        <f ca="1">IFERROR(__xludf.DUMMYFUNCTION("""COMPUTED_VALUE"""),"")</f>
        <v/>
      </c>
      <c r="C107" t="str">
        <f ca="1">IFERROR(__xludf.DUMMYFUNCTION("""COMPUTED_VALUE"""),"")</f>
        <v/>
      </c>
      <c r="D107" t="str">
        <f ca="1">IFERROR(__xludf.DUMMYFUNCTION("""COMPUTED_VALUE"""),"")</f>
        <v/>
      </c>
      <c r="E107" t="str">
        <f ca="1">IFERROR(__xludf.DUMMYFUNCTION("""COMPUTED_VALUE"""),"")</f>
        <v/>
      </c>
      <c r="F107" t="str">
        <f ca="1">IFERROR(__xludf.DUMMYFUNCTION("""COMPUTED_VALUE"""),"")</f>
        <v/>
      </c>
      <c r="G107" t="str">
        <f ca="1">IFERROR(__xludf.DUMMYFUNCTION("""COMPUTED_VALUE"""),"")</f>
        <v/>
      </c>
      <c r="H107" t="str">
        <f ca="1">IFERROR(__xludf.DUMMYFUNCTION("""COMPUTED_VALUE"""),"")</f>
        <v/>
      </c>
      <c r="I107" t="str">
        <f ca="1">IFERROR(__xludf.DUMMYFUNCTION("""COMPUTED_VALUE"""),"")</f>
        <v/>
      </c>
      <c r="J107" t="str">
        <f ca="1">IFERROR(__xludf.DUMMYFUNCTION("""COMPUTED_VALUE"""),"")</f>
        <v/>
      </c>
      <c r="K107" t="str">
        <f ca="1">IFERROR(__xludf.DUMMYFUNCTION("""COMPUTED_VALUE"""),"")</f>
        <v/>
      </c>
      <c r="L107" t="str">
        <f ca="1">IFERROR(__xludf.DUMMYFUNCTION("""COMPUTED_VALUE"""),"")</f>
        <v/>
      </c>
      <c r="M107" t="str">
        <f ca="1">IFERROR(__xludf.DUMMYFUNCTION("""COMPUTED_VALUE"""),"")</f>
        <v/>
      </c>
      <c r="N107" t="str">
        <f ca="1">IFERROR(__xludf.DUMMYFUNCTION("""COMPUTED_VALUE"""),"")</f>
        <v/>
      </c>
      <c r="O107" t="str">
        <f ca="1">IFERROR(__xludf.DUMMYFUNCTION("""COMPUTED_VALUE"""),"")</f>
        <v/>
      </c>
    </row>
    <row r="108" spans="1:15" ht="12.5">
      <c r="A108" t="str">
        <f ca="1">IFERROR(__xludf.DUMMYFUNCTION("""COMPUTED_VALUE"""),"")</f>
        <v/>
      </c>
      <c r="B108" t="str">
        <f ca="1">IFERROR(__xludf.DUMMYFUNCTION("""COMPUTED_VALUE"""),"")</f>
        <v/>
      </c>
      <c r="C108" t="str">
        <f ca="1">IFERROR(__xludf.DUMMYFUNCTION("""COMPUTED_VALUE"""),"")</f>
        <v/>
      </c>
      <c r="D108" t="str">
        <f ca="1">IFERROR(__xludf.DUMMYFUNCTION("""COMPUTED_VALUE"""),"")</f>
        <v/>
      </c>
      <c r="E108" t="str">
        <f ca="1">IFERROR(__xludf.DUMMYFUNCTION("""COMPUTED_VALUE"""),"")</f>
        <v/>
      </c>
      <c r="F108" t="str">
        <f ca="1">IFERROR(__xludf.DUMMYFUNCTION("""COMPUTED_VALUE"""),"")</f>
        <v/>
      </c>
      <c r="G108" t="str">
        <f ca="1">IFERROR(__xludf.DUMMYFUNCTION("""COMPUTED_VALUE"""),"")</f>
        <v/>
      </c>
      <c r="H108" t="str">
        <f ca="1">IFERROR(__xludf.DUMMYFUNCTION("""COMPUTED_VALUE"""),"")</f>
        <v/>
      </c>
      <c r="I108" t="str">
        <f ca="1">IFERROR(__xludf.DUMMYFUNCTION("""COMPUTED_VALUE"""),"")</f>
        <v/>
      </c>
      <c r="J108" t="str">
        <f ca="1">IFERROR(__xludf.DUMMYFUNCTION("""COMPUTED_VALUE"""),"")</f>
        <v/>
      </c>
      <c r="K108" t="str">
        <f ca="1">IFERROR(__xludf.DUMMYFUNCTION("""COMPUTED_VALUE"""),"")</f>
        <v/>
      </c>
      <c r="L108" t="str">
        <f ca="1">IFERROR(__xludf.DUMMYFUNCTION("""COMPUTED_VALUE"""),"")</f>
        <v/>
      </c>
      <c r="M108" t="str">
        <f ca="1">IFERROR(__xludf.DUMMYFUNCTION("""COMPUTED_VALUE"""),"")</f>
        <v/>
      </c>
      <c r="N108" t="str">
        <f ca="1">IFERROR(__xludf.DUMMYFUNCTION("""COMPUTED_VALUE"""),"")</f>
        <v/>
      </c>
      <c r="O108" t="str">
        <f ca="1">IFERROR(__xludf.DUMMYFUNCTION("""COMPUTED_VALUE"""),"")</f>
        <v/>
      </c>
    </row>
    <row r="362" spans="1:1" ht="12.5">
      <c r="A362" s="1"/>
    </row>
  </sheetData>
  <phoneticPr fontId="1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K1000"/>
  <sheetViews>
    <sheetView workbookViewId="0"/>
  </sheetViews>
  <sheetFormatPr defaultColWidth="14.453125" defaultRowHeight="15.75" customHeight="1"/>
  <sheetData>
    <row r="1" spans="1:63" ht="15.75" customHeight="1">
      <c r="A1" t="str">
        <f ca="1">IFERROR(__xludf.DUMMYFUNCTION("importrange(url!C7,""a1:zzz999"")"),"タイムスタンプ")</f>
        <v>タイムスタンプ</v>
      </c>
      <c r="B1" t="str">
        <f ca="1">IFERROR(__xludf.DUMMYFUNCTION("""COMPUTED_VALUE"""),"メールアドレス")</f>
        <v>メールアドレス</v>
      </c>
      <c r="C1" t="str">
        <f ca="1">IFERROR(__xludf.DUMMYFUNCTION("""COMPUTED_VALUE"""),"氏名")</f>
        <v>氏名</v>
      </c>
      <c r="D1" t="str">
        <f ca="1">IFERROR(__xludf.DUMMYFUNCTION("""COMPUTED_VALUE"""),"フリガナ")</f>
        <v>フリガナ</v>
      </c>
      <c r="E1" s="2" t="str">
        <f ca="1">IFERROR(__xludf.DUMMYFUNCTION("""COMPUTED_VALUE"""),"電話番号")</f>
        <v>電話番号</v>
      </c>
      <c r="F1" t="str">
        <f ca="1">IFERROR(__xludf.DUMMYFUNCTION("""COMPUTED_VALUE"""),"性別")</f>
        <v>性別</v>
      </c>
      <c r="G1" t="str">
        <f ca="1">IFERROR(__xludf.DUMMYFUNCTION("""COMPUTED_VALUE"""),"年齢")</f>
        <v>年齢</v>
      </c>
      <c r="H1" t="str">
        <f ca="1">IFERROR(__xludf.DUMMYFUNCTION("""COMPUTED_VALUE"""),"都道府県")</f>
        <v>都道府県</v>
      </c>
      <c r="I1" t="str">
        <f ca="1">IFERROR(__xludf.DUMMYFUNCTION("""COMPUTED_VALUE"""),"市区町村")</f>
        <v>市区町村</v>
      </c>
      <c r="J1" t="str">
        <f ca="1">IFERROR(__xludf.DUMMYFUNCTION("""COMPUTED_VALUE"""),"町名・番地・建物名（アパート）")</f>
        <v>町名・番地・建物名（アパート）</v>
      </c>
      <c r="K1" t="str">
        <f ca="1">IFERROR(__xludf.DUMMYFUNCTION("""COMPUTED_VALUE"""),"最終学歴の学校種別")</f>
        <v>最終学歴の学校種別</v>
      </c>
      <c r="L1" t="str">
        <f ca="1">IFERROR(__xludf.DUMMYFUNCTION("""COMPUTED_VALUE"""),"大学名（中学・高等学校名）")</f>
        <v>大学名（中学・高等学校名）</v>
      </c>
      <c r="M1" t="str">
        <f ca="1">IFERROR(__xludf.DUMMYFUNCTION("""COMPUTED_VALUE"""),"学部名")</f>
        <v>学部名</v>
      </c>
      <c r="N1" t="str">
        <f ca="1">IFERROR(__xludf.DUMMYFUNCTION("""COMPUTED_VALUE"""),"学科名")</f>
        <v>学科名</v>
      </c>
      <c r="O1" t="str">
        <f ca="1">IFERROR(__xludf.DUMMYFUNCTION("""COMPUTED_VALUE"""),"年_")</f>
        <v>年_</v>
      </c>
      <c r="P1" t="str">
        <f ca="1">IFERROR(__xludf.DUMMYFUNCTION("""COMPUTED_VALUE"""),"月_")</f>
        <v>月_</v>
      </c>
      <c r="Q1" t="str">
        <f ca="1">IFERROR(__xludf.DUMMYFUNCTION("""COMPUTED_VALUE"""),"卒業種別")</f>
        <v>卒業種別</v>
      </c>
      <c r="R1" t="str">
        <f ca="1">IFERROR(__xludf.DUMMYFUNCTION("""COMPUTED_VALUE"""),"保有資格")</f>
        <v>保有資格</v>
      </c>
      <c r="S1" t="str">
        <f ca="1">IFERROR(__xludf.DUMMYFUNCTION("""COMPUTED_VALUE"""),"保有資格備考")</f>
        <v>保有資格備考</v>
      </c>
      <c r="T1" t="str">
        <f ca="1">IFERROR(__xludf.DUMMYFUNCTION("""COMPUTED_VALUE"""),"1-1.会社名")</f>
        <v>1-1.会社名</v>
      </c>
      <c r="U1" t="str">
        <f ca="1">IFERROR(__xludf.DUMMYFUNCTION("""COMPUTED_VALUE"""),"1-2.業界")</f>
        <v>1-2.業界</v>
      </c>
      <c r="V1" t="str">
        <f ca="1">IFERROR(__xludf.DUMMYFUNCTION("""COMPUTED_VALUE"""),"1-3.職種")</f>
        <v>1-3.職種</v>
      </c>
      <c r="W1" t="str">
        <f ca="1">IFERROR(__xludf.DUMMYFUNCTION("""COMPUTED_VALUE"""),"現況")</f>
        <v>現況</v>
      </c>
      <c r="X1" t="str">
        <f ca="1">IFERROR(__xludf.DUMMYFUNCTION("""COMPUTED_VALUE"""),"入社希望時期")</f>
        <v>入社希望時期</v>
      </c>
      <c r="Y1" t="str">
        <f ca="1">IFERROR(__xludf.DUMMYFUNCTION("""COMPUTED_VALUE"""),"年__")</f>
        <v>年__</v>
      </c>
      <c r="Z1" t="str">
        <f ca="1">IFERROR(__xludf.DUMMYFUNCTION("""COMPUTED_VALUE"""),"月__")</f>
        <v>月__</v>
      </c>
      <c r="AA1" t="str">
        <f ca="1">IFERROR(__xludf.DUMMYFUNCTION("""COMPUTED_VALUE"""),"日__")</f>
        <v>日__</v>
      </c>
      <c r="AB1" t="str">
        <f ca="1">IFERROR(__xludf.DUMMYFUNCTION("""COMPUTED_VALUE"""),"希望する勤務エリアは？")</f>
        <v>希望する勤務エリアは？</v>
      </c>
      <c r="AC1" t="str">
        <f ca="1">IFERROR(__xludf.DUMMYFUNCTION("""COMPUTED_VALUE"""),"希望する業種は？")</f>
        <v>希望する業種は？</v>
      </c>
      <c r="AD1" t="str">
        <f ca="1">IFERROR(__xludf.DUMMYFUNCTION("""COMPUTED_VALUE"""),"希望する業種は？（その他）")</f>
        <v>希望する業種は？（その他）</v>
      </c>
      <c r="AE1" t="str">
        <f ca="1">IFERROR(__xludf.DUMMYFUNCTION("""COMPUTED_VALUE"""),"希望する職種は？")</f>
        <v>希望する職種は？</v>
      </c>
      <c r="AF1" t="str">
        <f ca="1">IFERROR(__xludf.DUMMYFUNCTION("""COMPUTED_VALUE"""),"希望する職種は？（その他）")</f>
        <v>希望する職種は？（その他）</v>
      </c>
      <c r="AG1" t="str">
        <f ca="1">IFERROR(__xludf.DUMMYFUNCTION("""COMPUTED_VALUE"""),"転職・就職するうえで重視するポイントは？")</f>
        <v>転職・就職するうえで重視するポイントは？</v>
      </c>
      <c r="AH1" t="str">
        <f ca="1">IFERROR(__xludf.DUMMYFUNCTION("""COMPUTED_VALUE"""),"転職・就職するうえで重視するポイントは？（その他）")</f>
        <v>転職・就職するうえで重視するポイントは？（その他）</v>
      </c>
      <c r="AI1" t="str">
        <f ca="1">IFERROR(__xludf.DUMMYFUNCTION("""COMPUTED_VALUE"""),"新卒・中途選択")</f>
        <v>新卒・中途選択</v>
      </c>
      <c r="AJ1" t="str">
        <f ca="1">IFERROR(__xludf.DUMMYFUNCTION("""COMPUTED_VALUE"""),"S1.情報収集の方法は？")</f>
        <v>S1.情報収集の方法は？</v>
      </c>
      <c r="AK1" t="str">
        <f ca="1">IFERROR(__xludf.DUMMYFUNCTION("""COMPUTED_VALUE"""),"S1.情報収集の方法は？（その他）")</f>
        <v>S1.情報収集の方法は？（その他）</v>
      </c>
      <c r="AL1" t="str">
        <f ca="1">IFERROR(__xludf.DUMMYFUNCTION("""COMPUTED_VALUE"""),"S2.これまでのエントリー社数")</f>
        <v>S2.これまでのエントリー社数</v>
      </c>
      <c r="AM1" t="str">
        <f ca="1">IFERROR(__xludf.DUMMYFUNCTION("""COMPUTED_VALUE"""),"S3.現在の内定者数は？")</f>
        <v>S3.現在の内定者数は？</v>
      </c>
      <c r="AN1" t="str">
        <f ca="1">IFERROR(__xludf.DUMMYFUNCTION("""COMPUTED_VALUE"""),"S4-1.就活開始時期は？(年)")</f>
        <v>S4-1.就活開始時期は？(年)</v>
      </c>
      <c r="AO1" t="str">
        <f ca="1">IFERROR(__xludf.DUMMYFUNCTION("""COMPUTED_VALUE"""),"S4-2.就活開始時期は？(月)")</f>
        <v>S4-2.就活開始時期は？(月)</v>
      </c>
      <c r="AP1" t="str">
        <f ca="1">IFERROR(__xludf.DUMMYFUNCTION("""COMPUTED_VALUE"""),"S5.就活終了の目処はいつぐらいですか？")</f>
        <v>S5.就活終了の目処はいつぐらいですか？</v>
      </c>
      <c r="AQ1" t="str">
        <f ca="1">IFERROR(__xludf.DUMMYFUNCTION("""COMPUTED_VALUE"""),"S6.イベントを何で知りましたか？")</f>
        <v>S6.イベントを何で知りましたか？</v>
      </c>
      <c r="AR1" t="str">
        <f ca="1">IFERROR(__xludf.DUMMYFUNCTION("""COMPUTED_VALUE"""),"S6.イベントを何で知りましたか？（その他）")</f>
        <v>S6.イベントを何で知りましたか？（その他）</v>
      </c>
      <c r="AS1" t="str">
        <f ca="1">IFERROR(__xludf.DUMMYFUNCTION("""COMPUTED_VALUE"""),"C1.転職経験")</f>
        <v>C1.転職経験</v>
      </c>
      <c r="AT1" t="str">
        <f ca="1">IFERROR(__xludf.DUMMYFUNCTION("""COMPUTED_VALUE"""),"C2.就職・転職希望度")</f>
        <v>C2.就職・転職希望度</v>
      </c>
      <c r="AU1" t="str">
        <f ca="1">IFERROR(__xludf.DUMMYFUNCTION("""COMPUTED_VALUE"""),"C3.情報収集の方法は？")</f>
        <v>C3.情報収集の方法は？</v>
      </c>
      <c r="AV1" t="str">
        <f ca="1">IFERROR(__xludf.DUMMYFUNCTION("""COMPUTED_VALUE"""),"C3.情報収集の方法は？（その他）")</f>
        <v>C3.情報収集の方法は？（その他）</v>
      </c>
      <c r="AW1" t="str">
        <f ca="1">IFERROR(__xludf.DUMMYFUNCTION("""COMPUTED_VALUE"""),"C4.イベントを何で知りましたか？")</f>
        <v>C4.イベントを何で知りましたか？</v>
      </c>
      <c r="AX1" t="str">
        <f ca="1">IFERROR(__xludf.DUMMYFUNCTION("""COMPUTED_VALUE"""),"C5.イベントを何で知りましたか？（その他）")</f>
        <v>C5.イベントを何で知りましたか？（その他）</v>
      </c>
      <c r="AY1" t="str">
        <f ca="1">IFERROR(__xludf.DUMMYFUNCTION("""COMPUTED_VALUE"""),"")</f>
        <v/>
      </c>
      <c r="AZ1" t="str">
        <f ca="1">IFERROR(__xludf.DUMMYFUNCTION("""COMPUTED_VALUE"""),"")</f>
        <v/>
      </c>
      <c r="BA1" t="str">
        <f ca="1">IFERROR(__xludf.DUMMYFUNCTION("""COMPUTED_VALUE"""),"")</f>
        <v/>
      </c>
      <c r="BB1" t="str">
        <f ca="1">IFERROR(__xludf.DUMMYFUNCTION("""COMPUTED_VALUE"""),"")</f>
        <v/>
      </c>
      <c r="BC1" t="str">
        <f ca="1">IFERROR(__xludf.DUMMYFUNCTION("""COMPUTED_VALUE"""),"")</f>
        <v/>
      </c>
      <c r="BD1" t="str">
        <f ca="1">IFERROR(__xludf.DUMMYFUNCTION("""COMPUTED_VALUE"""),"")</f>
        <v/>
      </c>
    </row>
    <row r="2" spans="1:63" ht="15.75" customHeight="1">
      <c r="A2" s="3">
        <f ca="1">IFERROR(__xludf.DUMMYFUNCTION("""COMPUTED_VALUE"""),43601.1683989351)</f>
        <v>43601.1683989351</v>
      </c>
      <c r="B2" t="str">
        <f ca="1">IFERROR(__xludf.DUMMYFUNCTION("""COMPUTED_VALUE"""),"oishi.yuki@kosaido.co.jp")</f>
        <v>oishi.yuki@kosaido.co.jp</v>
      </c>
      <c r="C2" t="str">
        <f ca="1">IFERROR(__xludf.DUMMYFUNCTION("""COMPUTED_VALUE"""),"富山テスト")</f>
        <v>富山テスト</v>
      </c>
      <c r="D2" t="str">
        <f ca="1">IFERROR(__xludf.DUMMYFUNCTION("""COMPUTED_VALUE"""),"トヤマテスト")</f>
        <v>トヤマテスト</v>
      </c>
      <c r="E2" s="2">
        <f ca="1">IFERROR(__xludf.DUMMYFUNCTION("""COMPUTED_VALUE"""),1905161302)</f>
        <v>1905161302</v>
      </c>
      <c r="F2" t="str">
        <f ca="1">IFERROR(__xludf.DUMMYFUNCTION("""COMPUTED_VALUE"""),"男性")</f>
        <v>男性</v>
      </c>
      <c r="G2">
        <f ca="1">IFERROR(__xludf.DUMMYFUNCTION("""COMPUTED_VALUE"""),18)</f>
        <v>18</v>
      </c>
      <c r="H2" t="str">
        <f ca="1">IFERROR(__xludf.DUMMYFUNCTION("""COMPUTED_VALUE"""),"北海道")</f>
        <v>北海道</v>
      </c>
      <c r="I2" t="str">
        <f ca="1">IFERROR(__xludf.DUMMYFUNCTION("""COMPUTED_VALUE"""),"市区")</f>
        <v>市区</v>
      </c>
      <c r="J2" t="str">
        <f ca="1">IFERROR(__xludf.DUMMYFUNCTION("""COMPUTED_VALUE"""),"町名")</f>
        <v>町名</v>
      </c>
      <c r="K2" t="str">
        <f ca="1">IFERROR(__xludf.DUMMYFUNCTION("""COMPUTED_VALUE"""),"")</f>
        <v/>
      </c>
      <c r="L2" t="str">
        <f ca="1">IFERROR(__xludf.DUMMYFUNCTION("""COMPUTED_VALUE"""),"学校")</f>
        <v>学校</v>
      </c>
      <c r="M2" t="str">
        <f ca="1">IFERROR(__xludf.DUMMYFUNCTION("""COMPUTED_VALUE"""),"学部")</f>
        <v>学部</v>
      </c>
      <c r="N2" t="str">
        <f ca="1">IFERROR(__xludf.DUMMYFUNCTION("""COMPUTED_VALUE"""),"学科")</f>
        <v>学科</v>
      </c>
      <c r="O2" t="str">
        <f ca="1">IFERROR(__xludf.DUMMYFUNCTION("""COMPUTED_VALUE"""),"2020年")</f>
        <v>2020年</v>
      </c>
      <c r="P2" t="str">
        <f ca="1">IFERROR(__xludf.DUMMYFUNCTION("""COMPUTED_VALUE"""),"3月")</f>
        <v>3月</v>
      </c>
      <c r="Q2" t="str">
        <f ca="1">IFERROR(__xludf.DUMMYFUNCTION("""COMPUTED_VALUE"""),"卒業見込み")</f>
        <v>卒業見込み</v>
      </c>
      <c r="R2" t="str">
        <f ca="1">IFERROR(__xludf.DUMMYFUNCTION("""COMPUTED_VALUE"""),"")</f>
        <v/>
      </c>
      <c r="S2" t="str">
        <f ca="1">IFERROR(__xludf.DUMMYFUNCTION("""COMPUTED_VALUE"""),"")</f>
        <v/>
      </c>
      <c r="T2" t="str">
        <f ca="1">IFERROR(__xludf.DUMMYFUNCTION("""COMPUTED_VALUE"""),"会社")</f>
        <v>会社</v>
      </c>
      <c r="U2" t="str">
        <f ca="1">IFERROR(__xludf.DUMMYFUNCTION("""COMPUTED_VALUE"""),"メーカー")</f>
        <v>メーカー</v>
      </c>
      <c r="V2" t="str">
        <f ca="1">IFERROR(__xludf.DUMMYFUNCTION("""COMPUTED_VALUE"""),"営業")</f>
        <v>営業</v>
      </c>
      <c r="W2" t="str">
        <f ca="1">IFERROR(__xludf.DUMMYFUNCTION("""COMPUTED_VALUE"""),"在職中")</f>
        <v>在職中</v>
      </c>
      <c r="X2" t="str">
        <f ca="1">IFERROR(__xludf.DUMMYFUNCTION("""COMPUTED_VALUE"""),"")</f>
        <v/>
      </c>
      <c r="Y2" t="str">
        <f ca="1">IFERROR(__xludf.DUMMYFUNCTION("""COMPUTED_VALUE"""),"")</f>
        <v/>
      </c>
      <c r="Z2" t="str">
        <f ca="1">IFERROR(__xludf.DUMMYFUNCTION("""COMPUTED_VALUE"""),"")</f>
        <v/>
      </c>
      <c r="AA2" t="str">
        <f ca="1">IFERROR(__xludf.DUMMYFUNCTION("""COMPUTED_VALUE"""),"")</f>
        <v/>
      </c>
      <c r="AB2" t="str">
        <f ca="1">IFERROR(__xludf.DUMMYFUNCTION("""COMPUTED_VALUE"""),"絶対、居住県内")</f>
        <v>絶対、居住県内</v>
      </c>
      <c r="AC2" t="str">
        <f ca="1">IFERROR(__xludf.DUMMYFUNCTION("""COMPUTED_VALUE"""),"")</f>
        <v/>
      </c>
      <c r="AD2" t="str">
        <f ca="1">IFERROR(__xludf.DUMMYFUNCTION("""COMPUTED_VALUE"""),"")</f>
        <v/>
      </c>
      <c r="AE2" t="str">
        <f ca="1">IFERROR(__xludf.DUMMYFUNCTION("""COMPUTED_VALUE"""),"")</f>
        <v/>
      </c>
      <c r="AF2" t="str">
        <f ca="1">IFERROR(__xludf.DUMMYFUNCTION("""COMPUTED_VALUE"""),"")</f>
        <v/>
      </c>
      <c r="AG2" t="str">
        <f ca="1">IFERROR(__xludf.DUMMYFUNCTION("""COMPUTED_VALUE"""),"")</f>
        <v/>
      </c>
      <c r="AH2" t="str">
        <f ca="1">IFERROR(__xludf.DUMMYFUNCTION("""COMPUTED_VALUE"""),"")</f>
        <v/>
      </c>
      <c r="AI2" t="str">
        <f ca="1">IFERROR(__xludf.DUMMYFUNCTION("""COMPUTED_VALUE"""),"第二新卒・中途転職")</f>
        <v>第二新卒・中途転職</v>
      </c>
      <c r="AJ2" t="str">
        <f ca="1">IFERROR(__xludf.DUMMYFUNCTION("""COMPUTED_VALUE"""),"")</f>
        <v/>
      </c>
      <c r="AK2" t="str">
        <f ca="1">IFERROR(__xludf.DUMMYFUNCTION("""COMPUTED_VALUE"""),"")</f>
        <v/>
      </c>
      <c r="AL2" t="str">
        <f ca="1">IFERROR(__xludf.DUMMYFUNCTION("""COMPUTED_VALUE"""),"５社未満")</f>
        <v>５社未満</v>
      </c>
      <c r="AM2" t="str">
        <f ca="1">IFERROR(__xludf.DUMMYFUNCTION("""COMPUTED_VALUE"""),"０社")</f>
        <v>０社</v>
      </c>
      <c r="AN2" t="str">
        <f ca="1">IFERROR(__xludf.DUMMYFUNCTION("""COMPUTED_VALUE"""),"2020年")</f>
        <v>2020年</v>
      </c>
      <c r="AO2" t="str">
        <f ca="1">IFERROR(__xludf.DUMMYFUNCTION("""COMPUTED_VALUE"""),"１月")</f>
        <v>１月</v>
      </c>
      <c r="AP2" t="str">
        <f ca="1">IFERROR(__xludf.DUMMYFUNCTION("""COMPUTED_VALUE"""),"１社でも内定が取れ次第終了")</f>
        <v>１社でも内定が取れ次第終了</v>
      </c>
      <c r="AQ2" t="str">
        <f ca="1">IFERROR(__xludf.DUMMYFUNCTION("""COMPUTED_VALUE"""),"")</f>
        <v/>
      </c>
      <c r="AR2" t="str">
        <f ca="1">IFERROR(__xludf.DUMMYFUNCTION("""COMPUTED_VALUE"""),"")</f>
        <v/>
      </c>
      <c r="AS2" t="str">
        <f ca="1">IFERROR(__xludf.DUMMYFUNCTION("""COMPUTED_VALUE"""),"なし")</f>
        <v>なし</v>
      </c>
      <c r="AT2" t="str">
        <f ca="1">IFERROR(__xludf.DUMMYFUNCTION("""COMPUTED_VALUE"""),"すぐにでも")</f>
        <v>すぐにでも</v>
      </c>
      <c r="AU2" t="str">
        <f ca="1">IFERROR(__xludf.DUMMYFUNCTION("""COMPUTED_VALUE"""),"")</f>
        <v/>
      </c>
      <c r="AV2" t="str">
        <f ca="1">IFERROR(__xludf.DUMMYFUNCTION("""COMPUTED_VALUE"""),"")</f>
        <v/>
      </c>
      <c r="AW2" t="str">
        <f ca="1">IFERROR(__xludf.DUMMYFUNCTION("""COMPUTED_VALUE"""),"")</f>
        <v/>
      </c>
      <c r="AX2" t="str">
        <f ca="1">IFERROR(__xludf.DUMMYFUNCTION("""COMPUTED_VALUE"""),"")</f>
        <v/>
      </c>
      <c r="AY2" t="str">
        <f ca="1">IFERROR(__xludf.DUMMYFUNCTION("""COMPUTED_VALUE"""),"")</f>
        <v/>
      </c>
      <c r="AZ2" t="str">
        <f ca="1">IFERROR(__xludf.DUMMYFUNCTION("""COMPUTED_VALUE"""),"")</f>
        <v/>
      </c>
      <c r="BA2" t="str">
        <f ca="1">IFERROR(__xludf.DUMMYFUNCTION("""COMPUTED_VALUE"""),"")</f>
        <v/>
      </c>
      <c r="BB2" t="str">
        <f ca="1">IFERROR(__xludf.DUMMYFUNCTION("""COMPUTED_VALUE"""),"")</f>
        <v/>
      </c>
      <c r="BC2" t="str">
        <f ca="1">IFERROR(__xludf.DUMMYFUNCTION("""COMPUTED_VALUE"""),"")</f>
        <v/>
      </c>
      <c r="BD2" t="str">
        <f ca="1">IFERROR(__xludf.DUMMYFUNCTION("""COMPUTED_VALUE"""),"")</f>
        <v/>
      </c>
    </row>
    <row r="3" spans="1:63" ht="15.75" customHeight="1">
      <c r="A3" s="3">
        <f ca="1">IFERROR(__xludf.DUMMYFUNCTION("""COMPUTED_VALUE"""),43608.135010081)</f>
        <v>43608.135010081001</v>
      </c>
      <c r="B3" t="str">
        <f ca="1">IFERROR(__xludf.DUMMYFUNCTION("""COMPUTED_VALUE"""),"oishi.yuki@kosaido.co.jp")</f>
        <v>oishi.yuki@kosaido.co.jp</v>
      </c>
      <c r="C3" t="str">
        <f ca="1">IFERROR(__xludf.DUMMYFUNCTION("""COMPUTED_VALUE"""),"富山テスト")</f>
        <v>富山テスト</v>
      </c>
      <c r="D3" t="str">
        <f ca="1">IFERROR(__xludf.DUMMYFUNCTION("""COMPUTED_VALUE"""),"トヤマテスト")</f>
        <v>トヤマテスト</v>
      </c>
      <c r="E3" s="2">
        <f ca="1">IFERROR(__xludf.DUMMYFUNCTION("""COMPUTED_VALUE"""),1905231214)</f>
        <v>1905231214</v>
      </c>
      <c r="F3" t="str">
        <f ca="1">IFERROR(__xludf.DUMMYFUNCTION("""COMPUTED_VALUE"""),"男性")</f>
        <v>男性</v>
      </c>
      <c r="G3">
        <f ca="1">IFERROR(__xludf.DUMMYFUNCTION("""COMPUTED_VALUE"""),18)</f>
        <v>18</v>
      </c>
      <c r="H3" t="str">
        <f ca="1">IFERROR(__xludf.DUMMYFUNCTION("""COMPUTED_VALUE"""),"北海道")</f>
        <v>北海道</v>
      </c>
      <c r="I3" t="str">
        <f ca="1">IFERROR(__xludf.DUMMYFUNCTION("""COMPUTED_VALUE"""),"市区")</f>
        <v>市区</v>
      </c>
      <c r="J3" t="str">
        <f ca="1">IFERROR(__xludf.DUMMYFUNCTION("""COMPUTED_VALUE"""),"町営")</f>
        <v>町営</v>
      </c>
      <c r="K3" t="str">
        <f ca="1">IFERROR(__xludf.DUMMYFUNCTION("""COMPUTED_VALUE"""),"")</f>
        <v/>
      </c>
      <c r="L3" t="str">
        <f ca="1">IFERROR(__xludf.DUMMYFUNCTION("""COMPUTED_VALUE"""),"学校")</f>
        <v>学校</v>
      </c>
      <c r="M3" t="str">
        <f ca="1">IFERROR(__xludf.DUMMYFUNCTION("""COMPUTED_VALUE"""),"学部")</f>
        <v>学部</v>
      </c>
      <c r="N3" t="str">
        <f ca="1">IFERROR(__xludf.DUMMYFUNCTION("""COMPUTED_VALUE"""),"学科")</f>
        <v>学科</v>
      </c>
      <c r="O3" t="str">
        <f ca="1">IFERROR(__xludf.DUMMYFUNCTION("""COMPUTED_VALUE"""),"2020年")</f>
        <v>2020年</v>
      </c>
      <c r="P3" t="str">
        <f ca="1">IFERROR(__xludf.DUMMYFUNCTION("""COMPUTED_VALUE"""),"3月")</f>
        <v>3月</v>
      </c>
      <c r="Q3" t="str">
        <f ca="1">IFERROR(__xludf.DUMMYFUNCTION("""COMPUTED_VALUE"""),"卒業見込み")</f>
        <v>卒業見込み</v>
      </c>
      <c r="R3" t="str">
        <f ca="1">IFERROR(__xludf.DUMMYFUNCTION("""COMPUTED_VALUE"""),"")</f>
        <v/>
      </c>
      <c r="S3" t="str">
        <f ca="1">IFERROR(__xludf.DUMMYFUNCTION("""COMPUTED_VALUE"""),"")</f>
        <v/>
      </c>
      <c r="T3" t="str">
        <f ca="1">IFERROR(__xludf.DUMMYFUNCTION("""COMPUTED_VALUE"""),"会社")</f>
        <v>会社</v>
      </c>
      <c r="U3" t="str">
        <f ca="1">IFERROR(__xludf.DUMMYFUNCTION("""COMPUTED_VALUE"""),"メーカー")</f>
        <v>メーカー</v>
      </c>
      <c r="V3" t="str">
        <f ca="1">IFERROR(__xludf.DUMMYFUNCTION("""COMPUTED_VALUE"""),"営業")</f>
        <v>営業</v>
      </c>
      <c r="W3" t="str">
        <f ca="1">IFERROR(__xludf.DUMMYFUNCTION("""COMPUTED_VALUE"""),"在職中")</f>
        <v>在職中</v>
      </c>
      <c r="X3" t="str">
        <f ca="1">IFERROR(__xludf.DUMMYFUNCTION("""COMPUTED_VALUE"""),"")</f>
        <v/>
      </c>
      <c r="Y3" t="str">
        <f ca="1">IFERROR(__xludf.DUMMYFUNCTION("""COMPUTED_VALUE"""),"")</f>
        <v/>
      </c>
      <c r="Z3" t="str">
        <f ca="1">IFERROR(__xludf.DUMMYFUNCTION("""COMPUTED_VALUE"""),"")</f>
        <v/>
      </c>
      <c r="AA3" t="str">
        <f ca="1">IFERROR(__xludf.DUMMYFUNCTION("""COMPUTED_VALUE"""),"")</f>
        <v/>
      </c>
      <c r="AB3" t="str">
        <f ca="1">IFERROR(__xludf.DUMMYFUNCTION("""COMPUTED_VALUE"""),"絶対、居住県内")</f>
        <v>絶対、居住県内</v>
      </c>
      <c r="AC3" t="str">
        <f ca="1">IFERROR(__xludf.DUMMYFUNCTION("""COMPUTED_VALUE"""),"")</f>
        <v/>
      </c>
      <c r="AD3" t="str">
        <f ca="1">IFERROR(__xludf.DUMMYFUNCTION("""COMPUTED_VALUE"""),"")</f>
        <v/>
      </c>
      <c r="AE3" t="str">
        <f ca="1">IFERROR(__xludf.DUMMYFUNCTION("""COMPUTED_VALUE"""),"")</f>
        <v/>
      </c>
      <c r="AF3" t="str">
        <f ca="1">IFERROR(__xludf.DUMMYFUNCTION("""COMPUTED_VALUE"""),"")</f>
        <v/>
      </c>
      <c r="AG3" t="str">
        <f ca="1">IFERROR(__xludf.DUMMYFUNCTION("""COMPUTED_VALUE"""),"")</f>
        <v/>
      </c>
      <c r="AH3" t="str">
        <f ca="1">IFERROR(__xludf.DUMMYFUNCTION("""COMPUTED_VALUE"""),"")</f>
        <v/>
      </c>
      <c r="AI3" t="str">
        <f ca="1">IFERROR(__xludf.DUMMYFUNCTION("""COMPUTED_VALUE"""),"第二新卒・中途転職")</f>
        <v>第二新卒・中途転職</v>
      </c>
      <c r="AJ3" t="str">
        <f ca="1">IFERROR(__xludf.DUMMYFUNCTION("""COMPUTED_VALUE"""),"")</f>
        <v/>
      </c>
      <c r="AK3" t="str">
        <f ca="1">IFERROR(__xludf.DUMMYFUNCTION("""COMPUTED_VALUE"""),"")</f>
        <v/>
      </c>
      <c r="AL3" t="str">
        <f ca="1">IFERROR(__xludf.DUMMYFUNCTION("""COMPUTED_VALUE"""),"５社未満")</f>
        <v>５社未満</v>
      </c>
      <c r="AM3" t="str">
        <f ca="1">IFERROR(__xludf.DUMMYFUNCTION("""COMPUTED_VALUE"""),"０社")</f>
        <v>０社</v>
      </c>
      <c r="AN3" t="str">
        <f ca="1">IFERROR(__xludf.DUMMYFUNCTION("""COMPUTED_VALUE"""),"2020年")</f>
        <v>2020年</v>
      </c>
      <c r="AO3" t="str">
        <f ca="1">IFERROR(__xludf.DUMMYFUNCTION("""COMPUTED_VALUE"""),"１月")</f>
        <v>１月</v>
      </c>
      <c r="AP3" t="str">
        <f ca="1">IFERROR(__xludf.DUMMYFUNCTION("""COMPUTED_VALUE"""),"１社でも内定が取れ次第終了")</f>
        <v>１社でも内定が取れ次第終了</v>
      </c>
      <c r="AQ3" t="str">
        <f ca="1">IFERROR(__xludf.DUMMYFUNCTION("""COMPUTED_VALUE"""),"")</f>
        <v/>
      </c>
      <c r="AR3" t="str">
        <f ca="1">IFERROR(__xludf.DUMMYFUNCTION("""COMPUTED_VALUE"""),"")</f>
        <v/>
      </c>
      <c r="AS3" t="str">
        <f ca="1">IFERROR(__xludf.DUMMYFUNCTION("""COMPUTED_VALUE"""),"なし")</f>
        <v>なし</v>
      </c>
      <c r="AT3" t="str">
        <f ca="1">IFERROR(__xludf.DUMMYFUNCTION("""COMPUTED_VALUE"""),"すぐにでも")</f>
        <v>すぐにでも</v>
      </c>
      <c r="AU3" t="str">
        <f ca="1">IFERROR(__xludf.DUMMYFUNCTION("""COMPUTED_VALUE"""),"")</f>
        <v/>
      </c>
      <c r="AV3" t="str">
        <f ca="1">IFERROR(__xludf.DUMMYFUNCTION("""COMPUTED_VALUE"""),"")</f>
        <v/>
      </c>
      <c r="AW3" t="str">
        <f ca="1">IFERROR(__xludf.DUMMYFUNCTION("""COMPUTED_VALUE"""),"")</f>
        <v/>
      </c>
      <c r="AX3" t="str">
        <f ca="1">IFERROR(__xludf.DUMMYFUNCTION("""COMPUTED_VALUE"""),"")</f>
        <v/>
      </c>
      <c r="AY3" t="str">
        <f ca="1">IFERROR(__xludf.DUMMYFUNCTION("""COMPUTED_VALUE"""),"")</f>
        <v/>
      </c>
      <c r="AZ3" t="str">
        <f ca="1">IFERROR(__xludf.DUMMYFUNCTION("""COMPUTED_VALUE"""),"")</f>
        <v/>
      </c>
      <c r="BA3" t="str">
        <f ca="1">IFERROR(__xludf.DUMMYFUNCTION("""COMPUTED_VALUE"""),"")</f>
        <v/>
      </c>
      <c r="BB3" t="str">
        <f ca="1">IFERROR(__xludf.DUMMYFUNCTION("""COMPUTED_VALUE"""),"")</f>
        <v/>
      </c>
      <c r="BC3" t="str">
        <f ca="1">IFERROR(__xludf.DUMMYFUNCTION("""COMPUTED_VALUE"""),"")</f>
        <v/>
      </c>
      <c r="BD3" t="str">
        <f ca="1">IFERROR(__xludf.DUMMYFUNCTION("""COMPUTED_VALUE"""),"")</f>
        <v/>
      </c>
    </row>
    <row r="4" spans="1:63" ht="15.75" customHeight="1">
      <c r="A4" s="3">
        <f ca="1">IFERROR(__xludf.DUMMYFUNCTION("""COMPUTED_VALUE"""),43608.1368561921)</f>
        <v>43608.136856192097</v>
      </c>
      <c r="B4" t="str">
        <f ca="1">IFERROR(__xludf.DUMMYFUNCTION("""COMPUTED_VALUE"""),"oishi.yuki@kosaido.co.jp")</f>
        <v>oishi.yuki@kosaido.co.jp</v>
      </c>
      <c r="C4" t="str">
        <f ca="1">IFERROR(__xludf.DUMMYFUNCTION("""COMPUTED_VALUE"""),"富山テスト２")</f>
        <v>富山テスト２</v>
      </c>
      <c r="D4" t="str">
        <f ca="1">IFERROR(__xludf.DUMMYFUNCTION("""COMPUTED_VALUE"""),"トヤマテスト")</f>
        <v>トヤマテスト</v>
      </c>
      <c r="E4" s="2">
        <f ca="1">IFERROR(__xludf.DUMMYFUNCTION("""COMPUTED_VALUE"""),1905231216)</f>
        <v>1905231216</v>
      </c>
      <c r="F4" t="str">
        <f ca="1">IFERROR(__xludf.DUMMYFUNCTION("""COMPUTED_VALUE"""),"女性")</f>
        <v>女性</v>
      </c>
      <c r="G4">
        <f ca="1">IFERROR(__xludf.DUMMYFUNCTION("""COMPUTED_VALUE"""),18)</f>
        <v>18</v>
      </c>
      <c r="H4" t="str">
        <f ca="1">IFERROR(__xludf.DUMMYFUNCTION("""COMPUTED_VALUE"""),"北海道")</f>
        <v>北海道</v>
      </c>
      <c r="I4" t="str">
        <f ca="1">IFERROR(__xludf.DUMMYFUNCTION("""COMPUTED_VALUE"""),"市区")</f>
        <v>市区</v>
      </c>
      <c r="J4" t="str">
        <f ca="1">IFERROR(__xludf.DUMMYFUNCTION("""COMPUTED_VALUE"""),"町名")</f>
        <v>町名</v>
      </c>
      <c r="K4" t="str">
        <f ca="1">IFERROR(__xludf.DUMMYFUNCTION("""COMPUTED_VALUE"""),"")</f>
        <v/>
      </c>
      <c r="L4" t="str">
        <f ca="1">IFERROR(__xludf.DUMMYFUNCTION("""COMPUTED_VALUE"""),"学校")</f>
        <v>学校</v>
      </c>
      <c r="M4" t="str">
        <f ca="1">IFERROR(__xludf.DUMMYFUNCTION("""COMPUTED_VALUE"""),"学部")</f>
        <v>学部</v>
      </c>
      <c r="N4" t="str">
        <f ca="1">IFERROR(__xludf.DUMMYFUNCTION("""COMPUTED_VALUE"""),"学科")</f>
        <v>学科</v>
      </c>
      <c r="O4" t="str">
        <f ca="1">IFERROR(__xludf.DUMMYFUNCTION("""COMPUTED_VALUE"""),"2020年")</f>
        <v>2020年</v>
      </c>
      <c r="P4" t="str">
        <f ca="1">IFERROR(__xludf.DUMMYFUNCTION("""COMPUTED_VALUE"""),"3月")</f>
        <v>3月</v>
      </c>
      <c r="Q4" t="str">
        <f ca="1">IFERROR(__xludf.DUMMYFUNCTION("""COMPUTED_VALUE"""),"卒業見込み")</f>
        <v>卒業見込み</v>
      </c>
      <c r="R4" t="str">
        <f ca="1">IFERROR(__xludf.DUMMYFUNCTION("""COMPUTED_VALUE"""),"")</f>
        <v/>
      </c>
      <c r="S4" t="str">
        <f ca="1">IFERROR(__xludf.DUMMYFUNCTION("""COMPUTED_VALUE"""),"")</f>
        <v/>
      </c>
      <c r="T4" t="str">
        <f ca="1">IFERROR(__xludf.DUMMYFUNCTION("""COMPUTED_VALUE"""),"会社")</f>
        <v>会社</v>
      </c>
      <c r="U4" t="str">
        <f ca="1">IFERROR(__xludf.DUMMYFUNCTION("""COMPUTED_VALUE"""),"メーカー")</f>
        <v>メーカー</v>
      </c>
      <c r="V4" t="str">
        <f ca="1">IFERROR(__xludf.DUMMYFUNCTION("""COMPUTED_VALUE"""),"営業")</f>
        <v>営業</v>
      </c>
      <c r="W4" t="str">
        <f ca="1">IFERROR(__xludf.DUMMYFUNCTION("""COMPUTED_VALUE"""),"在職中")</f>
        <v>在職中</v>
      </c>
      <c r="X4" t="str">
        <f ca="1">IFERROR(__xludf.DUMMYFUNCTION("""COMPUTED_VALUE"""),"")</f>
        <v/>
      </c>
      <c r="Y4" t="str">
        <f ca="1">IFERROR(__xludf.DUMMYFUNCTION("""COMPUTED_VALUE"""),"")</f>
        <v/>
      </c>
      <c r="Z4" t="str">
        <f ca="1">IFERROR(__xludf.DUMMYFUNCTION("""COMPUTED_VALUE"""),"")</f>
        <v/>
      </c>
      <c r="AA4" t="str">
        <f ca="1">IFERROR(__xludf.DUMMYFUNCTION("""COMPUTED_VALUE"""),"")</f>
        <v/>
      </c>
      <c r="AB4" t="str">
        <f ca="1">IFERROR(__xludf.DUMMYFUNCTION("""COMPUTED_VALUE"""),"絶対、居住県内")</f>
        <v>絶対、居住県内</v>
      </c>
      <c r="AC4" t="str">
        <f ca="1">IFERROR(__xludf.DUMMYFUNCTION("""COMPUTED_VALUE"""),"")</f>
        <v/>
      </c>
      <c r="AD4" t="str">
        <f ca="1">IFERROR(__xludf.DUMMYFUNCTION("""COMPUTED_VALUE"""),"")</f>
        <v/>
      </c>
      <c r="AE4" t="str">
        <f ca="1">IFERROR(__xludf.DUMMYFUNCTION("""COMPUTED_VALUE"""),"")</f>
        <v/>
      </c>
      <c r="AF4" t="str">
        <f ca="1">IFERROR(__xludf.DUMMYFUNCTION("""COMPUTED_VALUE"""),"")</f>
        <v/>
      </c>
      <c r="AG4" t="str">
        <f ca="1">IFERROR(__xludf.DUMMYFUNCTION("""COMPUTED_VALUE"""),"")</f>
        <v/>
      </c>
      <c r="AH4" t="str">
        <f ca="1">IFERROR(__xludf.DUMMYFUNCTION("""COMPUTED_VALUE"""),"")</f>
        <v/>
      </c>
      <c r="AI4" t="str">
        <f ca="1">IFERROR(__xludf.DUMMYFUNCTION("""COMPUTED_VALUE"""),"新卒")</f>
        <v>新卒</v>
      </c>
      <c r="AJ4" t="str">
        <f ca="1">IFERROR(__xludf.DUMMYFUNCTION("""COMPUTED_VALUE"""),"")</f>
        <v/>
      </c>
      <c r="AK4" t="str">
        <f ca="1">IFERROR(__xludf.DUMMYFUNCTION("""COMPUTED_VALUE"""),"")</f>
        <v/>
      </c>
      <c r="AL4" t="str">
        <f ca="1">IFERROR(__xludf.DUMMYFUNCTION("""COMPUTED_VALUE"""),"５社未満")</f>
        <v>５社未満</v>
      </c>
      <c r="AM4" t="str">
        <f ca="1">IFERROR(__xludf.DUMMYFUNCTION("""COMPUTED_VALUE"""),"０社")</f>
        <v>０社</v>
      </c>
      <c r="AN4" t="str">
        <f ca="1">IFERROR(__xludf.DUMMYFUNCTION("""COMPUTED_VALUE"""),"2020年")</f>
        <v>2020年</v>
      </c>
      <c r="AO4" t="str">
        <f ca="1">IFERROR(__xludf.DUMMYFUNCTION("""COMPUTED_VALUE"""),"１月")</f>
        <v>１月</v>
      </c>
      <c r="AP4" t="str">
        <f ca="1">IFERROR(__xludf.DUMMYFUNCTION("""COMPUTED_VALUE"""),"１社でも内定が取れ次第終了")</f>
        <v>１社でも内定が取れ次第終了</v>
      </c>
      <c r="AQ4" t="str">
        <f ca="1">IFERROR(__xludf.DUMMYFUNCTION("""COMPUTED_VALUE"""),"")</f>
        <v/>
      </c>
      <c r="AR4" t="str">
        <f ca="1">IFERROR(__xludf.DUMMYFUNCTION("""COMPUTED_VALUE"""),"")</f>
        <v/>
      </c>
      <c r="AS4" t="str">
        <f ca="1">IFERROR(__xludf.DUMMYFUNCTION("""COMPUTED_VALUE"""),"なし")</f>
        <v>なし</v>
      </c>
      <c r="AT4" t="str">
        <f ca="1">IFERROR(__xludf.DUMMYFUNCTION("""COMPUTED_VALUE"""),"すぐにでも")</f>
        <v>すぐにでも</v>
      </c>
      <c r="AU4" t="str">
        <f ca="1">IFERROR(__xludf.DUMMYFUNCTION("""COMPUTED_VALUE"""),"")</f>
        <v/>
      </c>
      <c r="AV4" t="str">
        <f ca="1">IFERROR(__xludf.DUMMYFUNCTION("""COMPUTED_VALUE"""),"")</f>
        <v/>
      </c>
      <c r="AW4" t="str">
        <f ca="1">IFERROR(__xludf.DUMMYFUNCTION("""COMPUTED_VALUE"""),"")</f>
        <v/>
      </c>
      <c r="AX4" t="str">
        <f ca="1">IFERROR(__xludf.DUMMYFUNCTION("""COMPUTED_VALUE"""),"")</f>
        <v/>
      </c>
      <c r="AY4" t="str">
        <f ca="1">IFERROR(__xludf.DUMMYFUNCTION("""COMPUTED_VALUE"""),"")</f>
        <v/>
      </c>
      <c r="AZ4" t="str">
        <f ca="1">IFERROR(__xludf.DUMMYFUNCTION("""COMPUTED_VALUE"""),"")</f>
        <v/>
      </c>
      <c r="BA4" t="str">
        <f ca="1">IFERROR(__xludf.DUMMYFUNCTION("""COMPUTED_VALUE"""),"")</f>
        <v/>
      </c>
      <c r="BB4" t="str">
        <f ca="1">IFERROR(__xludf.DUMMYFUNCTION("""COMPUTED_VALUE"""),"")</f>
        <v/>
      </c>
      <c r="BC4" t="str">
        <f ca="1">IFERROR(__xludf.DUMMYFUNCTION("""COMPUTED_VALUE"""),"")</f>
        <v/>
      </c>
      <c r="BD4" t="str">
        <f ca="1">IFERROR(__xludf.DUMMYFUNCTION("""COMPUTED_VALUE"""),"")</f>
        <v/>
      </c>
    </row>
    <row r="5" spans="1:63" ht="15.75" customHeight="1">
      <c r="A5" t="str">
        <f ca="1">IFERROR(__xludf.DUMMYFUNCTION("""COMPUTED_VALUE"""),"")</f>
        <v/>
      </c>
      <c r="B5" t="str">
        <f ca="1">IFERROR(__xludf.DUMMYFUNCTION("""COMPUTED_VALUE"""),"")</f>
        <v/>
      </c>
      <c r="C5" t="str">
        <f ca="1">IFERROR(__xludf.DUMMYFUNCTION("""COMPUTED_VALUE"""),"")</f>
        <v/>
      </c>
      <c r="D5" t="str">
        <f ca="1">IFERROR(__xludf.DUMMYFUNCTION("""COMPUTED_VALUE"""),"")</f>
        <v/>
      </c>
      <c r="E5" s="2" t="str">
        <f ca="1">IFERROR(__xludf.DUMMYFUNCTION("""COMPUTED_VALUE"""),"")</f>
        <v/>
      </c>
      <c r="F5" t="str">
        <f ca="1">IFERROR(__xludf.DUMMYFUNCTION("""COMPUTED_VALUE"""),"")</f>
        <v/>
      </c>
      <c r="G5" t="str">
        <f ca="1">IFERROR(__xludf.DUMMYFUNCTION("""COMPUTED_VALUE"""),"")</f>
        <v/>
      </c>
      <c r="H5" t="str">
        <f ca="1">IFERROR(__xludf.DUMMYFUNCTION("""COMPUTED_VALUE"""),"")</f>
        <v/>
      </c>
      <c r="I5" t="str">
        <f ca="1">IFERROR(__xludf.DUMMYFUNCTION("""COMPUTED_VALUE"""),"")</f>
        <v/>
      </c>
      <c r="J5" t="str">
        <f ca="1">IFERROR(__xludf.DUMMYFUNCTION("""COMPUTED_VALUE"""),"")</f>
        <v/>
      </c>
      <c r="K5" t="str">
        <f ca="1">IFERROR(__xludf.DUMMYFUNCTION("""COMPUTED_VALUE"""),"")</f>
        <v/>
      </c>
      <c r="L5" t="str">
        <f ca="1">IFERROR(__xludf.DUMMYFUNCTION("""COMPUTED_VALUE"""),"")</f>
        <v/>
      </c>
      <c r="M5" t="str">
        <f ca="1">IFERROR(__xludf.DUMMYFUNCTION("""COMPUTED_VALUE"""),"")</f>
        <v/>
      </c>
      <c r="N5" t="str">
        <f ca="1">IFERROR(__xludf.DUMMYFUNCTION("""COMPUTED_VALUE"""),"")</f>
        <v/>
      </c>
      <c r="O5" t="str">
        <f ca="1">IFERROR(__xludf.DUMMYFUNCTION("""COMPUTED_VALUE"""),"")</f>
        <v/>
      </c>
      <c r="P5" t="str">
        <f ca="1">IFERROR(__xludf.DUMMYFUNCTION("""COMPUTED_VALUE"""),"")</f>
        <v/>
      </c>
      <c r="Q5" t="str">
        <f ca="1">IFERROR(__xludf.DUMMYFUNCTION("""COMPUTED_VALUE"""),"")</f>
        <v/>
      </c>
      <c r="R5" t="str">
        <f ca="1">IFERROR(__xludf.DUMMYFUNCTION("""COMPUTED_VALUE"""),"")</f>
        <v/>
      </c>
      <c r="S5" t="str">
        <f ca="1">IFERROR(__xludf.DUMMYFUNCTION("""COMPUTED_VALUE"""),"")</f>
        <v/>
      </c>
      <c r="T5" t="str">
        <f ca="1">IFERROR(__xludf.DUMMYFUNCTION("""COMPUTED_VALUE"""),"")</f>
        <v/>
      </c>
      <c r="U5" t="str">
        <f ca="1">IFERROR(__xludf.DUMMYFUNCTION("""COMPUTED_VALUE"""),"")</f>
        <v/>
      </c>
      <c r="V5" t="str">
        <f ca="1">IFERROR(__xludf.DUMMYFUNCTION("""COMPUTED_VALUE"""),"")</f>
        <v/>
      </c>
      <c r="W5" t="str">
        <f ca="1">IFERROR(__xludf.DUMMYFUNCTION("""COMPUTED_VALUE"""),"")</f>
        <v/>
      </c>
      <c r="X5" t="str">
        <f ca="1">IFERROR(__xludf.DUMMYFUNCTION("""COMPUTED_VALUE"""),"")</f>
        <v/>
      </c>
      <c r="Y5" t="str">
        <f ca="1">IFERROR(__xludf.DUMMYFUNCTION("""COMPUTED_VALUE"""),"")</f>
        <v/>
      </c>
      <c r="Z5" t="str">
        <f ca="1">IFERROR(__xludf.DUMMYFUNCTION("""COMPUTED_VALUE"""),"")</f>
        <v/>
      </c>
      <c r="AA5" t="str">
        <f ca="1">IFERROR(__xludf.DUMMYFUNCTION("""COMPUTED_VALUE"""),"")</f>
        <v/>
      </c>
      <c r="AB5" t="str">
        <f ca="1">IFERROR(__xludf.DUMMYFUNCTION("""COMPUTED_VALUE"""),"")</f>
        <v/>
      </c>
      <c r="AC5" t="str">
        <f ca="1">IFERROR(__xludf.DUMMYFUNCTION("""COMPUTED_VALUE"""),"")</f>
        <v/>
      </c>
      <c r="AD5" t="str">
        <f ca="1">IFERROR(__xludf.DUMMYFUNCTION("""COMPUTED_VALUE"""),"")</f>
        <v/>
      </c>
      <c r="AE5" t="str">
        <f ca="1">IFERROR(__xludf.DUMMYFUNCTION("""COMPUTED_VALUE"""),"")</f>
        <v/>
      </c>
      <c r="AF5" t="str">
        <f ca="1">IFERROR(__xludf.DUMMYFUNCTION("""COMPUTED_VALUE"""),"")</f>
        <v/>
      </c>
      <c r="AG5" t="str">
        <f ca="1">IFERROR(__xludf.DUMMYFUNCTION("""COMPUTED_VALUE"""),"")</f>
        <v/>
      </c>
      <c r="AH5" t="str">
        <f ca="1">IFERROR(__xludf.DUMMYFUNCTION("""COMPUTED_VALUE"""),"")</f>
        <v/>
      </c>
      <c r="AI5" t="str">
        <f ca="1">IFERROR(__xludf.DUMMYFUNCTION("""COMPUTED_VALUE"""),"")</f>
        <v/>
      </c>
      <c r="AJ5" t="str">
        <f ca="1">IFERROR(__xludf.DUMMYFUNCTION("""COMPUTED_VALUE"""),"")</f>
        <v/>
      </c>
      <c r="AK5" t="str">
        <f ca="1">IFERROR(__xludf.DUMMYFUNCTION("""COMPUTED_VALUE"""),"")</f>
        <v/>
      </c>
      <c r="AL5" t="str">
        <f ca="1">IFERROR(__xludf.DUMMYFUNCTION("""COMPUTED_VALUE"""),"")</f>
        <v/>
      </c>
      <c r="AM5" t="str">
        <f ca="1">IFERROR(__xludf.DUMMYFUNCTION("""COMPUTED_VALUE"""),"")</f>
        <v/>
      </c>
      <c r="AN5" t="str">
        <f ca="1">IFERROR(__xludf.DUMMYFUNCTION("""COMPUTED_VALUE"""),"")</f>
        <v/>
      </c>
      <c r="AO5" t="str">
        <f ca="1">IFERROR(__xludf.DUMMYFUNCTION("""COMPUTED_VALUE"""),"")</f>
        <v/>
      </c>
      <c r="AP5" t="str">
        <f ca="1">IFERROR(__xludf.DUMMYFUNCTION("""COMPUTED_VALUE"""),"")</f>
        <v/>
      </c>
      <c r="AQ5" t="str">
        <f ca="1">IFERROR(__xludf.DUMMYFUNCTION("""COMPUTED_VALUE"""),"")</f>
        <v/>
      </c>
      <c r="AR5" t="str">
        <f ca="1">IFERROR(__xludf.DUMMYFUNCTION("""COMPUTED_VALUE"""),"")</f>
        <v/>
      </c>
      <c r="AS5" t="str">
        <f ca="1">IFERROR(__xludf.DUMMYFUNCTION("""COMPUTED_VALUE"""),"")</f>
        <v/>
      </c>
      <c r="AT5" t="str">
        <f ca="1">IFERROR(__xludf.DUMMYFUNCTION("""COMPUTED_VALUE"""),"")</f>
        <v/>
      </c>
      <c r="AU5" t="str">
        <f ca="1">IFERROR(__xludf.DUMMYFUNCTION("""COMPUTED_VALUE"""),"")</f>
        <v/>
      </c>
      <c r="AV5" t="str">
        <f ca="1">IFERROR(__xludf.DUMMYFUNCTION("""COMPUTED_VALUE"""),"")</f>
        <v/>
      </c>
      <c r="AW5" t="str">
        <f ca="1">IFERROR(__xludf.DUMMYFUNCTION("""COMPUTED_VALUE"""),"")</f>
        <v/>
      </c>
      <c r="AX5" t="str">
        <f ca="1">IFERROR(__xludf.DUMMYFUNCTION("""COMPUTED_VALUE"""),"")</f>
        <v/>
      </c>
      <c r="AY5" t="str">
        <f ca="1">IFERROR(__xludf.DUMMYFUNCTION("""COMPUTED_VALUE"""),"")</f>
        <v/>
      </c>
      <c r="AZ5" t="str">
        <f ca="1">IFERROR(__xludf.DUMMYFUNCTION("""COMPUTED_VALUE"""),"")</f>
        <v/>
      </c>
      <c r="BA5" t="str">
        <f ca="1">IFERROR(__xludf.DUMMYFUNCTION("""COMPUTED_VALUE"""),"")</f>
        <v/>
      </c>
      <c r="BB5" t="str">
        <f ca="1">IFERROR(__xludf.DUMMYFUNCTION("""COMPUTED_VALUE"""),"")</f>
        <v/>
      </c>
      <c r="BC5" t="str">
        <f ca="1">IFERROR(__xludf.DUMMYFUNCTION("""COMPUTED_VALUE"""),"")</f>
        <v/>
      </c>
      <c r="BD5" t="str">
        <f ca="1">IFERROR(__xludf.DUMMYFUNCTION("""COMPUTED_VALUE"""),"")</f>
        <v/>
      </c>
    </row>
    <row r="6" spans="1:63" ht="15.75" customHeight="1">
      <c r="A6" t="str">
        <f ca="1">IFERROR(__xludf.DUMMYFUNCTION("""COMPUTED_VALUE"""),"")</f>
        <v/>
      </c>
      <c r="B6" t="str">
        <f ca="1">IFERROR(__xludf.DUMMYFUNCTION("""COMPUTED_VALUE"""),"")</f>
        <v/>
      </c>
      <c r="C6" t="str">
        <f ca="1">IFERROR(__xludf.DUMMYFUNCTION("""COMPUTED_VALUE"""),"")</f>
        <v/>
      </c>
      <c r="D6" t="str">
        <f ca="1">IFERROR(__xludf.DUMMYFUNCTION("""COMPUTED_VALUE"""),"")</f>
        <v/>
      </c>
      <c r="E6" s="2" t="str">
        <f ca="1">IFERROR(__xludf.DUMMYFUNCTION("""COMPUTED_VALUE"""),"")</f>
        <v/>
      </c>
      <c r="F6" t="str">
        <f ca="1">IFERROR(__xludf.DUMMYFUNCTION("""COMPUTED_VALUE"""),"")</f>
        <v/>
      </c>
      <c r="G6" t="str">
        <f ca="1">IFERROR(__xludf.DUMMYFUNCTION("""COMPUTED_VALUE"""),"")</f>
        <v/>
      </c>
      <c r="H6" t="str">
        <f ca="1">IFERROR(__xludf.DUMMYFUNCTION("""COMPUTED_VALUE"""),"")</f>
        <v/>
      </c>
      <c r="I6" t="str">
        <f ca="1">IFERROR(__xludf.DUMMYFUNCTION("""COMPUTED_VALUE"""),"")</f>
        <v/>
      </c>
      <c r="J6" t="str">
        <f ca="1">IFERROR(__xludf.DUMMYFUNCTION("""COMPUTED_VALUE"""),"")</f>
        <v/>
      </c>
      <c r="K6" t="str">
        <f ca="1">IFERROR(__xludf.DUMMYFUNCTION("""COMPUTED_VALUE"""),"")</f>
        <v/>
      </c>
      <c r="L6" t="str">
        <f ca="1">IFERROR(__xludf.DUMMYFUNCTION("""COMPUTED_VALUE"""),"")</f>
        <v/>
      </c>
      <c r="M6" t="str">
        <f ca="1">IFERROR(__xludf.DUMMYFUNCTION("""COMPUTED_VALUE"""),"")</f>
        <v/>
      </c>
      <c r="N6" t="str">
        <f ca="1">IFERROR(__xludf.DUMMYFUNCTION("""COMPUTED_VALUE"""),"")</f>
        <v/>
      </c>
      <c r="O6" t="str">
        <f ca="1">IFERROR(__xludf.DUMMYFUNCTION("""COMPUTED_VALUE"""),"")</f>
        <v/>
      </c>
      <c r="P6" t="str">
        <f ca="1">IFERROR(__xludf.DUMMYFUNCTION("""COMPUTED_VALUE"""),"")</f>
        <v/>
      </c>
      <c r="Q6" t="str">
        <f ca="1">IFERROR(__xludf.DUMMYFUNCTION("""COMPUTED_VALUE"""),"")</f>
        <v/>
      </c>
      <c r="R6" t="str">
        <f ca="1">IFERROR(__xludf.DUMMYFUNCTION("""COMPUTED_VALUE"""),"")</f>
        <v/>
      </c>
      <c r="S6" t="str">
        <f ca="1">IFERROR(__xludf.DUMMYFUNCTION("""COMPUTED_VALUE"""),"")</f>
        <v/>
      </c>
      <c r="T6" t="str">
        <f ca="1">IFERROR(__xludf.DUMMYFUNCTION("""COMPUTED_VALUE"""),"")</f>
        <v/>
      </c>
      <c r="U6" t="str">
        <f ca="1">IFERROR(__xludf.DUMMYFUNCTION("""COMPUTED_VALUE"""),"")</f>
        <v/>
      </c>
      <c r="V6" t="str">
        <f ca="1">IFERROR(__xludf.DUMMYFUNCTION("""COMPUTED_VALUE"""),"")</f>
        <v/>
      </c>
      <c r="W6" t="str">
        <f ca="1">IFERROR(__xludf.DUMMYFUNCTION("""COMPUTED_VALUE"""),"")</f>
        <v/>
      </c>
      <c r="X6" t="str">
        <f ca="1">IFERROR(__xludf.DUMMYFUNCTION("""COMPUTED_VALUE"""),"")</f>
        <v/>
      </c>
      <c r="Y6" t="str">
        <f ca="1">IFERROR(__xludf.DUMMYFUNCTION("""COMPUTED_VALUE"""),"")</f>
        <v/>
      </c>
      <c r="Z6" t="str">
        <f ca="1">IFERROR(__xludf.DUMMYFUNCTION("""COMPUTED_VALUE"""),"")</f>
        <v/>
      </c>
      <c r="AA6" t="str">
        <f ca="1">IFERROR(__xludf.DUMMYFUNCTION("""COMPUTED_VALUE"""),"")</f>
        <v/>
      </c>
      <c r="AB6" t="str">
        <f ca="1">IFERROR(__xludf.DUMMYFUNCTION("""COMPUTED_VALUE"""),"")</f>
        <v/>
      </c>
      <c r="AC6" t="str">
        <f ca="1">IFERROR(__xludf.DUMMYFUNCTION("""COMPUTED_VALUE"""),"")</f>
        <v/>
      </c>
      <c r="AD6" t="str">
        <f ca="1">IFERROR(__xludf.DUMMYFUNCTION("""COMPUTED_VALUE"""),"")</f>
        <v/>
      </c>
      <c r="AE6" t="str">
        <f ca="1">IFERROR(__xludf.DUMMYFUNCTION("""COMPUTED_VALUE"""),"")</f>
        <v/>
      </c>
      <c r="AF6" t="str">
        <f ca="1">IFERROR(__xludf.DUMMYFUNCTION("""COMPUTED_VALUE"""),"")</f>
        <v/>
      </c>
      <c r="AG6" t="str">
        <f ca="1">IFERROR(__xludf.DUMMYFUNCTION("""COMPUTED_VALUE"""),"")</f>
        <v/>
      </c>
      <c r="AH6" t="str">
        <f ca="1">IFERROR(__xludf.DUMMYFUNCTION("""COMPUTED_VALUE"""),"")</f>
        <v/>
      </c>
      <c r="AI6" t="str">
        <f ca="1">IFERROR(__xludf.DUMMYFUNCTION("""COMPUTED_VALUE"""),"")</f>
        <v/>
      </c>
      <c r="AJ6" t="str">
        <f ca="1">IFERROR(__xludf.DUMMYFUNCTION("""COMPUTED_VALUE"""),"")</f>
        <v/>
      </c>
      <c r="AK6" t="str">
        <f ca="1">IFERROR(__xludf.DUMMYFUNCTION("""COMPUTED_VALUE"""),"")</f>
        <v/>
      </c>
      <c r="AL6" t="str">
        <f ca="1">IFERROR(__xludf.DUMMYFUNCTION("""COMPUTED_VALUE"""),"")</f>
        <v/>
      </c>
      <c r="AM6" t="str">
        <f ca="1">IFERROR(__xludf.DUMMYFUNCTION("""COMPUTED_VALUE"""),"")</f>
        <v/>
      </c>
      <c r="AN6" t="str">
        <f ca="1">IFERROR(__xludf.DUMMYFUNCTION("""COMPUTED_VALUE"""),"")</f>
        <v/>
      </c>
      <c r="AO6" t="str">
        <f ca="1">IFERROR(__xludf.DUMMYFUNCTION("""COMPUTED_VALUE"""),"")</f>
        <v/>
      </c>
      <c r="AP6" t="str">
        <f ca="1">IFERROR(__xludf.DUMMYFUNCTION("""COMPUTED_VALUE"""),"")</f>
        <v/>
      </c>
      <c r="AQ6" t="str">
        <f ca="1">IFERROR(__xludf.DUMMYFUNCTION("""COMPUTED_VALUE"""),"")</f>
        <v/>
      </c>
      <c r="AR6" t="str">
        <f ca="1">IFERROR(__xludf.DUMMYFUNCTION("""COMPUTED_VALUE"""),"")</f>
        <v/>
      </c>
      <c r="AS6" t="str">
        <f ca="1">IFERROR(__xludf.DUMMYFUNCTION("""COMPUTED_VALUE"""),"")</f>
        <v/>
      </c>
      <c r="AT6" t="str">
        <f ca="1">IFERROR(__xludf.DUMMYFUNCTION("""COMPUTED_VALUE"""),"")</f>
        <v/>
      </c>
      <c r="AU6" t="str">
        <f ca="1">IFERROR(__xludf.DUMMYFUNCTION("""COMPUTED_VALUE"""),"")</f>
        <v/>
      </c>
      <c r="AV6" t="str">
        <f ca="1">IFERROR(__xludf.DUMMYFUNCTION("""COMPUTED_VALUE"""),"")</f>
        <v/>
      </c>
      <c r="AW6" t="str">
        <f ca="1">IFERROR(__xludf.DUMMYFUNCTION("""COMPUTED_VALUE"""),"")</f>
        <v/>
      </c>
      <c r="AX6" t="str">
        <f ca="1">IFERROR(__xludf.DUMMYFUNCTION("""COMPUTED_VALUE"""),"")</f>
        <v/>
      </c>
      <c r="AY6" t="str">
        <f ca="1">IFERROR(__xludf.DUMMYFUNCTION("""COMPUTED_VALUE"""),"")</f>
        <v/>
      </c>
      <c r="AZ6" t="str">
        <f ca="1">IFERROR(__xludf.DUMMYFUNCTION("""COMPUTED_VALUE"""),"")</f>
        <v/>
      </c>
      <c r="BA6" t="str">
        <f ca="1">IFERROR(__xludf.DUMMYFUNCTION("""COMPUTED_VALUE"""),"")</f>
        <v/>
      </c>
      <c r="BB6" t="str">
        <f ca="1">IFERROR(__xludf.DUMMYFUNCTION("""COMPUTED_VALUE"""),"")</f>
        <v/>
      </c>
      <c r="BC6" t="str">
        <f ca="1">IFERROR(__xludf.DUMMYFUNCTION("""COMPUTED_VALUE"""),"")</f>
        <v/>
      </c>
      <c r="BD6" t="str">
        <f ca="1">IFERROR(__xludf.DUMMYFUNCTION("""COMPUTED_VALUE"""),"")</f>
        <v/>
      </c>
    </row>
    <row r="7" spans="1:63" ht="15.75" customHeight="1">
      <c r="A7" t="str">
        <f ca="1">IFERROR(__xludf.DUMMYFUNCTION("""COMPUTED_VALUE"""),"")</f>
        <v/>
      </c>
      <c r="B7" t="str">
        <f ca="1">IFERROR(__xludf.DUMMYFUNCTION("""COMPUTED_VALUE"""),"")</f>
        <v/>
      </c>
      <c r="C7" t="str">
        <f ca="1">IFERROR(__xludf.DUMMYFUNCTION("""COMPUTED_VALUE"""),"")</f>
        <v/>
      </c>
      <c r="D7" t="str">
        <f ca="1">IFERROR(__xludf.DUMMYFUNCTION("""COMPUTED_VALUE"""),"")</f>
        <v/>
      </c>
      <c r="E7" s="2" t="str">
        <f ca="1">IFERROR(__xludf.DUMMYFUNCTION("""COMPUTED_VALUE"""),"")</f>
        <v/>
      </c>
      <c r="F7" t="str">
        <f ca="1">IFERROR(__xludf.DUMMYFUNCTION("""COMPUTED_VALUE"""),"")</f>
        <v/>
      </c>
      <c r="G7" t="str">
        <f ca="1">IFERROR(__xludf.DUMMYFUNCTION("""COMPUTED_VALUE"""),"")</f>
        <v/>
      </c>
      <c r="H7" t="str">
        <f ca="1">IFERROR(__xludf.DUMMYFUNCTION("""COMPUTED_VALUE"""),"")</f>
        <v/>
      </c>
      <c r="I7" t="str">
        <f ca="1">IFERROR(__xludf.DUMMYFUNCTION("""COMPUTED_VALUE"""),"")</f>
        <v/>
      </c>
      <c r="J7" t="str">
        <f ca="1">IFERROR(__xludf.DUMMYFUNCTION("""COMPUTED_VALUE"""),"")</f>
        <v/>
      </c>
      <c r="K7" t="str">
        <f ca="1">IFERROR(__xludf.DUMMYFUNCTION("""COMPUTED_VALUE"""),"")</f>
        <v/>
      </c>
      <c r="L7" t="str">
        <f ca="1">IFERROR(__xludf.DUMMYFUNCTION("""COMPUTED_VALUE"""),"")</f>
        <v/>
      </c>
      <c r="M7" t="str">
        <f ca="1">IFERROR(__xludf.DUMMYFUNCTION("""COMPUTED_VALUE"""),"")</f>
        <v/>
      </c>
      <c r="N7" t="str">
        <f ca="1">IFERROR(__xludf.DUMMYFUNCTION("""COMPUTED_VALUE"""),"")</f>
        <v/>
      </c>
      <c r="O7" t="str">
        <f ca="1">IFERROR(__xludf.DUMMYFUNCTION("""COMPUTED_VALUE"""),"")</f>
        <v/>
      </c>
      <c r="P7" t="str">
        <f ca="1">IFERROR(__xludf.DUMMYFUNCTION("""COMPUTED_VALUE"""),"")</f>
        <v/>
      </c>
      <c r="Q7" t="str">
        <f ca="1">IFERROR(__xludf.DUMMYFUNCTION("""COMPUTED_VALUE"""),"")</f>
        <v/>
      </c>
      <c r="R7" t="str">
        <f ca="1">IFERROR(__xludf.DUMMYFUNCTION("""COMPUTED_VALUE"""),"")</f>
        <v/>
      </c>
      <c r="S7" t="str">
        <f ca="1">IFERROR(__xludf.DUMMYFUNCTION("""COMPUTED_VALUE"""),"")</f>
        <v/>
      </c>
      <c r="T7" t="str">
        <f ca="1">IFERROR(__xludf.DUMMYFUNCTION("""COMPUTED_VALUE"""),"")</f>
        <v/>
      </c>
      <c r="U7" t="str">
        <f ca="1">IFERROR(__xludf.DUMMYFUNCTION("""COMPUTED_VALUE"""),"")</f>
        <v/>
      </c>
      <c r="V7" t="str">
        <f ca="1">IFERROR(__xludf.DUMMYFUNCTION("""COMPUTED_VALUE"""),"")</f>
        <v/>
      </c>
      <c r="W7" t="str">
        <f ca="1">IFERROR(__xludf.DUMMYFUNCTION("""COMPUTED_VALUE"""),"")</f>
        <v/>
      </c>
      <c r="X7" t="str">
        <f ca="1">IFERROR(__xludf.DUMMYFUNCTION("""COMPUTED_VALUE"""),"")</f>
        <v/>
      </c>
      <c r="Y7" t="str">
        <f ca="1">IFERROR(__xludf.DUMMYFUNCTION("""COMPUTED_VALUE"""),"")</f>
        <v/>
      </c>
      <c r="Z7" t="str">
        <f ca="1">IFERROR(__xludf.DUMMYFUNCTION("""COMPUTED_VALUE"""),"")</f>
        <v/>
      </c>
      <c r="AA7" t="str">
        <f ca="1">IFERROR(__xludf.DUMMYFUNCTION("""COMPUTED_VALUE"""),"")</f>
        <v/>
      </c>
      <c r="AB7" t="str">
        <f ca="1">IFERROR(__xludf.DUMMYFUNCTION("""COMPUTED_VALUE"""),"")</f>
        <v/>
      </c>
      <c r="AC7" t="str">
        <f ca="1">IFERROR(__xludf.DUMMYFUNCTION("""COMPUTED_VALUE"""),"")</f>
        <v/>
      </c>
      <c r="AD7" t="str">
        <f ca="1">IFERROR(__xludf.DUMMYFUNCTION("""COMPUTED_VALUE"""),"")</f>
        <v/>
      </c>
      <c r="AE7" t="str">
        <f ca="1">IFERROR(__xludf.DUMMYFUNCTION("""COMPUTED_VALUE"""),"")</f>
        <v/>
      </c>
      <c r="AF7" t="str">
        <f ca="1">IFERROR(__xludf.DUMMYFUNCTION("""COMPUTED_VALUE"""),"")</f>
        <v/>
      </c>
      <c r="AG7" t="str">
        <f ca="1">IFERROR(__xludf.DUMMYFUNCTION("""COMPUTED_VALUE"""),"")</f>
        <v/>
      </c>
      <c r="AH7" t="str">
        <f ca="1">IFERROR(__xludf.DUMMYFUNCTION("""COMPUTED_VALUE"""),"")</f>
        <v/>
      </c>
      <c r="AI7" t="str">
        <f ca="1">IFERROR(__xludf.DUMMYFUNCTION("""COMPUTED_VALUE"""),"")</f>
        <v/>
      </c>
      <c r="AJ7" t="str">
        <f ca="1">IFERROR(__xludf.DUMMYFUNCTION("""COMPUTED_VALUE"""),"")</f>
        <v/>
      </c>
      <c r="AK7" t="str">
        <f ca="1">IFERROR(__xludf.DUMMYFUNCTION("""COMPUTED_VALUE"""),"")</f>
        <v/>
      </c>
      <c r="AL7" t="str">
        <f ca="1">IFERROR(__xludf.DUMMYFUNCTION("""COMPUTED_VALUE"""),"")</f>
        <v/>
      </c>
      <c r="AM7" t="str">
        <f ca="1">IFERROR(__xludf.DUMMYFUNCTION("""COMPUTED_VALUE"""),"")</f>
        <v/>
      </c>
      <c r="AN7" t="str">
        <f ca="1">IFERROR(__xludf.DUMMYFUNCTION("""COMPUTED_VALUE"""),"")</f>
        <v/>
      </c>
      <c r="AO7" t="str">
        <f ca="1">IFERROR(__xludf.DUMMYFUNCTION("""COMPUTED_VALUE"""),"")</f>
        <v/>
      </c>
      <c r="AP7" t="str">
        <f ca="1">IFERROR(__xludf.DUMMYFUNCTION("""COMPUTED_VALUE"""),"")</f>
        <v/>
      </c>
      <c r="AQ7" t="str">
        <f ca="1">IFERROR(__xludf.DUMMYFUNCTION("""COMPUTED_VALUE"""),"")</f>
        <v/>
      </c>
      <c r="AR7" t="str">
        <f ca="1">IFERROR(__xludf.DUMMYFUNCTION("""COMPUTED_VALUE"""),"")</f>
        <v/>
      </c>
      <c r="AS7" t="str">
        <f ca="1">IFERROR(__xludf.DUMMYFUNCTION("""COMPUTED_VALUE"""),"")</f>
        <v/>
      </c>
      <c r="AT7" t="str">
        <f ca="1">IFERROR(__xludf.DUMMYFUNCTION("""COMPUTED_VALUE"""),"")</f>
        <v/>
      </c>
      <c r="AU7" t="str">
        <f ca="1">IFERROR(__xludf.DUMMYFUNCTION("""COMPUTED_VALUE"""),"")</f>
        <v/>
      </c>
      <c r="AV7" t="str">
        <f ca="1">IFERROR(__xludf.DUMMYFUNCTION("""COMPUTED_VALUE"""),"")</f>
        <v/>
      </c>
      <c r="AW7" t="str">
        <f ca="1">IFERROR(__xludf.DUMMYFUNCTION("""COMPUTED_VALUE"""),"")</f>
        <v/>
      </c>
      <c r="AX7" t="str">
        <f ca="1">IFERROR(__xludf.DUMMYFUNCTION("""COMPUTED_VALUE"""),"")</f>
        <v/>
      </c>
      <c r="AY7" t="str">
        <f ca="1">IFERROR(__xludf.DUMMYFUNCTION("""COMPUTED_VALUE"""),"")</f>
        <v/>
      </c>
      <c r="AZ7" t="str">
        <f ca="1">IFERROR(__xludf.DUMMYFUNCTION("""COMPUTED_VALUE"""),"")</f>
        <v/>
      </c>
      <c r="BA7" t="str">
        <f ca="1">IFERROR(__xludf.DUMMYFUNCTION("""COMPUTED_VALUE"""),"")</f>
        <v/>
      </c>
      <c r="BB7" t="str">
        <f ca="1">IFERROR(__xludf.DUMMYFUNCTION("""COMPUTED_VALUE"""),"")</f>
        <v/>
      </c>
      <c r="BC7" t="str">
        <f ca="1">IFERROR(__xludf.DUMMYFUNCTION("""COMPUTED_VALUE"""),"")</f>
        <v/>
      </c>
      <c r="BD7" t="str">
        <f ca="1">IFERROR(__xludf.DUMMYFUNCTION("""COMPUTED_VALUE"""),"")</f>
        <v/>
      </c>
    </row>
    <row r="8" spans="1:63" ht="15.75" customHeight="1">
      <c r="A8" t="str">
        <f ca="1">IFERROR(__xludf.DUMMYFUNCTION("""COMPUTED_VALUE"""),"")</f>
        <v/>
      </c>
      <c r="B8" t="str">
        <f ca="1">IFERROR(__xludf.DUMMYFUNCTION("""COMPUTED_VALUE"""),"")</f>
        <v/>
      </c>
      <c r="C8" t="str">
        <f ca="1">IFERROR(__xludf.DUMMYFUNCTION("""COMPUTED_VALUE"""),"")</f>
        <v/>
      </c>
      <c r="D8" t="str">
        <f ca="1">IFERROR(__xludf.DUMMYFUNCTION("""COMPUTED_VALUE"""),"")</f>
        <v/>
      </c>
      <c r="E8" s="2" t="str">
        <f ca="1">IFERROR(__xludf.DUMMYFUNCTION("""COMPUTED_VALUE"""),"")</f>
        <v/>
      </c>
      <c r="F8" t="str">
        <f ca="1">IFERROR(__xludf.DUMMYFUNCTION("""COMPUTED_VALUE"""),"")</f>
        <v/>
      </c>
      <c r="G8" t="str">
        <f ca="1">IFERROR(__xludf.DUMMYFUNCTION("""COMPUTED_VALUE"""),"")</f>
        <v/>
      </c>
      <c r="H8" t="str">
        <f ca="1">IFERROR(__xludf.DUMMYFUNCTION("""COMPUTED_VALUE"""),"")</f>
        <v/>
      </c>
      <c r="I8" t="str">
        <f ca="1">IFERROR(__xludf.DUMMYFUNCTION("""COMPUTED_VALUE"""),"")</f>
        <v/>
      </c>
      <c r="J8" t="str">
        <f ca="1">IFERROR(__xludf.DUMMYFUNCTION("""COMPUTED_VALUE"""),"")</f>
        <v/>
      </c>
      <c r="K8" t="str">
        <f ca="1">IFERROR(__xludf.DUMMYFUNCTION("""COMPUTED_VALUE"""),"")</f>
        <v/>
      </c>
      <c r="L8" t="str">
        <f ca="1">IFERROR(__xludf.DUMMYFUNCTION("""COMPUTED_VALUE"""),"")</f>
        <v/>
      </c>
      <c r="M8" t="str">
        <f ca="1">IFERROR(__xludf.DUMMYFUNCTION("""COMPUTED_VALUE"""),"")</f>
        <v/>
      </c>
      <c r="N8" t="str">
        <f ca="1">IFERROR(__xludf.DUMMYFUNCTION("""COMPUTED_VALUE"""),"")</f>
        <v/>
      </c>
      <c r="O8" t="str">
        <f ca="1">IFERROR(__xludf.DUMMYFUNCTION("""COMPUTED_VALUE"""),"")</f>
        <v/>
      </c>
      <c r="P8" t="str">
        <f ca="1">IFERROR(__xludf.DUMMYFUNCTION("""COMPUTED_VALUE"""),"")</f>
        <v/>
      </c>
      <c r="Q8" t="str">
        <f ca="1">IFERROR(__xludf.DUMMYFUNCTION("""COMPUTED_VALUE"""),"")</f>
        <v/>
      </c>
      <c r="R8" t="str">
        <f ca="1">IFERROR(__xludf.DUMMYFUNCTION("""COMPUTED_VALUE"""),"")</f>
        <v/>
      </c>
      <c r="S8" t="str">
        <f ca="1">IFERROR(__xludf.DUMMYFUNCTION("""COMPUTED_VALUE"""),"")</f>
        <v/>
      </c>
      <c r="T8" t="str">
        <f ca="1">IFERROR(__xludf.DUMMYFUNCTION("""COMPUTED_VALUE"""),"")</f>
        <v/>
      </c>
      <c r="U8" t="str">
        <f ca="1">IFERROR(__xludf.DUMMYFUNCTION("""COMPUTED_VALUE"""),"")</f>
        <v/>
      </c>
      <c r="V8" t="str">
        <f ca="1">IFERROR(__xludf.DUMMYFUNCTION("""COMPUTED_VALUE"""),"")</f>
        <v/>
      </c>
      <c r="W8" t="str">
        <f ca="1">IFERROR(__xludf.DUMMYFUNCTION("""COMPUTED_VALUE"""),"")</f>
        <v/>
      </c>
      <c r="X8" t="str">
        <f ca="1">IFERROR(__xludf.DUMMYFUNCTION("""COMPUTED_VALUE"""),"")</f>
        <v/>
      </c>
      <c r="Y8" t="str">
        <f ca="1">IFERROR(__xludf.DUMMYFUNCTION("""COMPUTED_VALUE"""),"")</f>
        <v/>
      </c>
      <c r="Z8" t="str">
        <f ca="1">IFERROR(__xludf.DUMMYFUNCTION("""COMPUTED_VALUE"""),"")</f>
        <v/>
      </c>
      <c r="AA8" t="str">
        <f ca="1">IFERROR(__xludf.DUMMYFUNCTION("""COMPUTED_VALUE"""),"")</f>
        <v/>
      </c>
      <c r="AB8" t="str">
        <f ca="1">IFERROR(__xludf.DUMMYFUNCTION("""COMPUTED_VALUE"""),"")</f>
        <v/>
      </c>
      <c r="AC8" t="str">
        <f ca="1">IFERROR(__xludf.DUMMYFUNCTION("""COMPUTED_VALUE"""),"")</f>
        <v/>
      </c>
      <c r="AD8" t="str">
        <f ca="1">IFERROR(__xludf.DUMMYFUNCTION("""COMPUTED_VALUE"""),"")</f>
        <v/>
      </c>
      <c r="AE8" t="str">
        <f ca="1">IFERROR(__xludf.DUMMYFUNCTION("""COMPUTED_VALUE"""),"")</f>
        <v/>
      </c>
      <c r="AF8" t="str">
        <f ca="1">IFERROR(__xludf.DUMMYFUNCTION("""COMPUTED_VALUE"""),"")</f>
        <v/>
      </c>
      <c r="AG8" t="str">
        <f ca="1">IFERROR(__xludf.DUMMYFUNCTION("""COMPUTED_VALUE"""),"")</f>
        <v/>
      </c>
      <c r="AH8" t="str">
        <f ca="1">IFERROR(__xludf.DUMMYFUNCTION("""COMPUTED_VALUE"""),"")</f>
        <v/>
      </c>
      <c r="AI8" t="str">
        <f ca="1">IFERROR(__xludf.DUMMYFUNCTION("""COMPUTED_VALUE"""),"")</f>
        <v/>
      </c>
      <c r="AJ8" t="str">
        <f ca="1">IFERROR(__xludf.DUMMYFUNCTION("""COMPUTED_VALUE"""),"")</f>
        <v/>
      </c>
      <c r="AK8" t="str">
        <f ca="1">IFERROR(__xludf.DUMMYFUNCTION("""COMPUTED_VALUE"""),"")</f>
        <v/>
      </c>
      <c r="AL8" t="str">
        <f ca="1">IFERROR(__xludf.DUMMYFUNCTION("""COMPUTED_VALUE"""),"")</f>
        <v/>
      </c>
      <c r="AM8" t="str">
        <f ca="1">IFERROR(__xludf.DUMMYFUNCTION("""COMPUTED_VALUE"""),"")</f>
        <v/>
      </c>
      <c r="AN8" t="str">
        <f ca="1">IFERROR(__xludf.DUMMYFUNCTION("""COMPUTED_VALUE"""),"")</f>
        <v/>
      </c>
      <c r="AO8" t="str">
        <f ca="1">IFERROR(__xludf.DUMMYFUNCTION("""COMPUTED_VALUE"""),"")</f>
        <v/>
      </c>
      <c r="AP8" t="str">
        <f ca="1">IFERROR(__xludf.DUMMYFUNCTION("""COMPUTED_VALUE"""),"")</f>
        <v/>
      </c>
      <c r="AQ8" t="str">
        <f ca="1">IFERROR(__xludf.DUMMYFUNCTION("""COMPUTED_VALUE"""),"")</f>
        <v/>
      </c>
      <c r="AR8" t="str">
        <f ca="1">IFERROR(__xludf.DUMMYFUNCTION("""COMPUTED_VALUE"""),"")</f>
        <v/>
      </c>
      <c r="AS8" t="str">
        <f ca="1">IFERROR(__xludf.DUMMYFUNCTION("""COMPUTED_VALUE"""),"")</f>
        <v/>
      </c>
      <c r="AT8" t="str">
        <f ca="1">IFERROR(__xludf.DUMMYFUNCTION("""COMPUTED_VALUE"""),"")</f>
        <v/>
      </c>
      <c r="AU8" t="str">
        <f ca="1">IFERROR(__xludf.DUMMYFUNCTION("""COMPUTED_VALUE"""),"")</f>
        <v/>
      </c>
      <c r="AV8" t="str">
        <f ca="1">IFERROR(__xludf.DUMMYFUNCTION("""COMPUTED_VALUE"""),"")</f>
        <v/>
      </c>
      <c r="AW8" t="str">
        <f ca="1">IFERROR(__xludf.DUMMYFUNCTION("""COMPUTED_VALUE"""),"")</f>
        <v/>
      </c>
      <c r="AX8" t="str">
        <f ca="1">IFERROR(__xludf.DUMMYFUNCTION("""COMPUTED_VALUE"""),"")</f>
        <v/>
      </c>
      <c r="AY8" t="str">
        <f ca="1">IFERROR(__xludf.DUMMYFUNCTION("""COMPUTED_VALUE"""),"")</f>
        <v/>
      </c>
      <c r="AZ8" t="str">
        <f ca="1">IFERROR(__xludf.DUMMYFUNCTION("""COMPUTED_VALUE"""),"")</f>
        <v/>
      </c>
      <c r="BA8" t="str">
        <f ca="1">IFERROR(__xludf.DUMMYFUNCTION("""COMPUTED_VALUE"""),"")</f>
        <v/>
      </c>
      <c r="BB8" t="str">
        <f ca="1">IFERROR(__xludf.DUMMYFUNCTION("""COMPUTED_VALUE"""),"")</f>
        <v/>
      </c>
      <c r="BC8" t="str">
        <f ca="1">IFERROR(__xludf.DUMMYFUNCTION("""COMPUTED_VALUE"""),"")</f>
        <v/>
      </c>
      <c r="BD8" t="str">
        <f ca="1">IFERROR(__xludf.DUMMYFUNCTION("""COMPUTED_VALUE"""),"")</f>
        <v/>
      </c>
    </row>
    <row r="9" spans="1:63" ht="15.75" customHeight="1">
      <c r="A9" t="str">
        <f ca="1">IFERROR(__xludf.DUMMYFUNCTION("""COMPUTED_VALUE"""),"")</f>
        <v/>
      </c>
      <c r="B9" t="str">
        <f ca="1">IFERROR(__xludf.DUMMYFUNCTION("""COMPUTED_VALUE"""),"")</f>
        <v/>
      </c>
      <c r="C9" t="str">
        <f ca="1">IFERROR(__xludf.DUMMYFUNCTION("""COMPUTED_VALUE"""),"")</f>
        <v/>
      </c>
      <c r="D9" t="str">
        <f ca="1">IFERROR(__xludf.DUMMYFUNCTION("""COMPUTED_VALUE"""),"")</f>
        <v/>
      </c>
      <c r="E9" s="2" t="str">
        <f ca="1">IFERROR(__xludf.DUMMYFUNCTION("""COMPUTED_VALUE"""),"")</f>
        <v/>
      </c>
      <c r="F9" t="str">
        <f ca="1">IFERROR(__xludf.DUMMYFUNCTION("""COMPUTED_VALUE"""),"")</f>
        <v/>
      </c>
      <c r="G9" t="str">
        <f ca="1">IFERROR(__xludf.DUMMYFUNCTION("""COMPUTED_VALUE"""),"")</f>
        <v/>
      </c>
      <c r="H9" t="str">
        <f ca="1">IFERROR(__xludf.DUMMYFUNCTION("""COMPUTED_VALUE"""),"")</f>
        <v/>
      </c>
      <c r="I9" t="str">
        <f ca="1">IFERROR(__xludf.DUMMYFUNCTION("""COMPUTED_VALUE"""),"")</f>
        <v/>
      </c>
      <c r="J9" t="str">
        <f ca="1">IFERROR(__xludf.DUMMYFUNCTION("""COMPUTED_VALUE"""),"")</f>
        <v/>
      </c>
      <c r="K9" t="str">
        <f ca="1">IFERROR(__xludf.DUMMYFUNCTION("""COMPUTED_VALUE"""),"")</f>
        <v/>
      </c>
      <c r="L9" t="str">
        <f ca="1">IFERROR(__xludf.DUMMYFUNCTION("""COMPUTED_VALUE"""),"")</f>
        <v/>
      </c>
      <c r="M9" t="str">
        <f ca="1">IFERROR(__xludf.DUMMYFUNCTION("""COMPUTED_VALUE"""),"")</f>
        <v/>
      </c>
      <c r="N9" t="str">
        <f ca="1">IFERROR(__xludf.DUMMYFUNCTION("""COMPUTED_VALUE"""),"")</f>
        <v/>
      </c>
      <c r="O9" t="str">
        <f ca="1">IFERROR(__xludf.DUMMYFUNCTION("""COMPUTED_VALUE"""),"")</f>
        <v/>
      </c>
      <c r="P9" t="str">
        <f ca="1">IFERROR(__xludf.DUMMYFUNCTION("""COMPUTED_VALUE"""),"")</f>
        <v/>
      </c>
      <c r="Q9" t="str">
        <f ca="1">IFERROR(__xludf.DUMMYFUNCTION("""COMPUTED_VALUE"""),"")</f>
        <v/>
      </c>
      <c r="R9" t="str">
        <f ca="1">IFERROR(__xludf.DUMMYFUNCTION("""COMPUTED_VALUE"""),"")</f>
        <v/>
      </c>
      <c r="S9" t="str">
        <f ca="1">IFERROR(__xludf.DUMMYFUNCTION("""COMPUTED_VALUE"""),"")</f>
        <v/>
      </c>
      <c r="T9" t="str">
        <f ca="1">IFERROR(__xludf.DUMMYFUNCTION("""COMPUTED_VALUE"""),"")</f>
        <v/>
      </c>
      <c r="U9" t="str">
        <f ca="1">IFERROR(__xludf.DUMMYFUNCTION("""COMPUTED_VALUE"""),"")</f>
        <v/>
      </c>
      <c r="V9" t="str">
        <f ca="1">IFERROR(__xludf.DUMMYFUNCTION("""COMPUTED_VALUE"""),"")</f>
        <v/>
      </c>
      <c r="W9" t="str">
        <f ca="1">IFERROR(__xludf.DUMMYFUNCTION("""COMPUTED_VALUE"""),"")</f>
        <v/>
      </c>
      <c r="X9" t="str">
        <f ca="1">IFERROR(__xludf.DUMMYFUNCTION("""COMPUTED_VALUE"""),"")</f>
        <v/>
      </c>
      <c r="Y9" t="str">
        <f ca="1">IFERROR(__xludf.DUMMYFUNCTION("""COMPUTED_VALUE"""),"")</f>
        <v/>
      </c>
      <c r="Z9" t="str">
        <f ca="1">IFERROR(__xludf.DUMMYFUNCTION("""COMPUTED_VALUE"""),"")</f>
        <v/>
      </c>
      <c r="AA9" t="str">
        <f ca="1">IFERROR(__xludf.DUMMYFUNCTION("""COMPUTED_VALUE"""),"")</f>
        <v/>
      </c>
      <c r="AB9" t="str">
        <f ca="1">IFERROR(__xludf.DUMMYFUNCTION("""COMPUTED_VALUE"""),"")</f>
        <v/>
      </c>
      <c r="AC9" t="str">
        <f ca="1">IFERROR(__xludf.DUMMYFUNCTION("""COMPUTED_VALUE"""),"")</f>
        <v/>
      </c>
      <c r="AD9" t="str">
        <f ca="1">IFERROR(__xludf.DUMMYFUNCTION("""COMPUTED_VALUE"""),"")</f>
        <v/>
      </c>
      <c r="AE9" t="str">
        <f ca="1">IFERROR(__xludf.DUMMYFUNCTION("""COMPUTED_VALUE"""),"")</f>
        <v/>
      </c>
      <c r="AF9" t="str">
        <f ca="1">IFERROR(__xludf.DUMMYFUNCTION("""COMPUTED_VALUE"""),"")</f>
        <v/>
      </c>
      <c r="AG9" t="str">
        <f ca="1">IFERROR(__xludf.DUMMYFUNCTION("""COMPUTED_VALUE"""),"")</f>
        <v/>
      </c>
      <c r="AH9" t="str">
        <f ca="1">IFERROR(__xludf.DUMMYFUNCTION("""COMPUTED_VALUE"""),"")</f>
        <v/>
      </c>
      <c r="AI9" t="str">
        <f ca="1">IFERROR(__xludf.DUMMYFUNCTION("""COMPUTED_VALUE"""),"")</f>
        <v/>
      </c>
      <c r="AJ9" t="str">
        <f ca="1">IFERROR(__xludf.DUMMYFUNCTION("""COMPUTED_VALUE"""),"")</f>
        <v/>
      </c>
      <c r="AK9" t="str">
        <f ca="1">IFERROR(__xludf.DUMMYFUNCTION("""COMPUTED_VALUE"""),"")</f>
        <v/>
      </c>
      <c r="AL9" t="str">
        <f ca="1">IFERROR(__xludf.DUMMYFUNCTION("""COMPUTED_VALUE"""),"")</f>
        <v/>
      </c>
      <c r="AM9" t="str">
        <f ca="1">IFERROR(__xludf.DUMMYFUNCTION("""COMPUTED_VALUE"""),"")</f>
        <v/>
      </c>
      <c r="AN9" t="str">
        <f ca="1">IFERROR(__xludf.DUMMYFUNCTION("""COMPUTED_VALUE"""),"")</f>
        <v/>
      </c>
      <c r="AO9" t="str">
        <f ca="1">IFERROR(__xludf.DUMMYFUNCTION("""COMPUTED_VALUE"""),"")</f>
        <v/>
      </c>
      <c r="AP9" t="str">
        <f ca="1">IFERROR(__xludf.DUMMYFUNCTION("""COMPUTED_VALUE"""),"")</f>
        <v/>
      </c>
      <c r="AQ9" t="str">
        <f ca="1">IFERROR(__xludf.DUMMYFUNCTION("""COMPUTED_VALUE"""),"")</f>
        <v/>
      </c>
      <c r="AR9" t="str">
        <f ca="1">IFERROR(__xludf.DUMMYFUNCTION("""COMPUTED_VALUE"""),"")</f>
        <v/>
      </c>
      <c r="AS9" t="str">
        <f ca="1">IFERROR(__xludf.DUMMYFUNCTION("""COMPUTED_VALUE"""),"")</f>
        <v/>
      </c>
      <c r="AT9" t="str">
        <f ca="1">IFERROR(__xludf.DUMMYFUNCTION("""COMPUTED_VALUE"""),"")</f>
        <v/>
      </c>
      <c r="AU9" t="str">
        <f ca="1">IFERROR(__xludf.DUMMYFUNCTION("""COMPUTED_VALUE"""),"")</f>
        <v/>
      </c>
      <c r="AV9" t="str">
        <f ca="1">IFERROR(__xludf.DUMMYFUNCTION("""COMPUTED_VALUE"""),"")</f>
        <v/>
      </c>
      <c r="AW9" t="str">
        <f ca="1">IFERROR(__xludf.DUMMYFUNCTION("""COMPUTED_VALUE"""),"")</f>
        <v/>
      </c>
      <c r="AX9" t="str">
        <f ca="1">IFERROR(__xludf.DUMMYFUNCTION("""COMPUTED_VALUE"""),"")</f>
        <v/>
      </c>
      <c r="AY9" t="str">
        <f ca="1">IFERROR(__xludf.DUMMYFUNCTION("""COMPUTED_VALUE"""),"")</f>
        <v/>
      </c>
      <c r="AZ9" t="str">
        <f ca="1">IFERROR(__xludf.DUMMYFUNCTION("""COMPUTED_VALUE"""),"")</f>
        <v/>
      </c>
      <c r="BA9" t="str">
        <f ca="1">IFERROR(__xludf.DUMMYFUNCTION("""COMPUTED_VALUE"""),"")</f>
        <v/>
      </c>
      <c r="BB9" t="str">
        <f ca="1">IFERROR(__xludf.DUMMYFUNCTION("""COMPUTED_VALUE"""),"")</f>
        <v/>
      </c>
      <c r="BC9" t="str">
        <f ca="1">IFERROR(__xludf.DUMMYFUNCTION("""COMPUTED_VALUE"""),"")</f>
        <v/>
      </c>
      <c r="BD9" t="str">
        <f ca="1">IFERROR(__xludf.DUMMYFUNCTION("""COMPUTED_VALUE"""),"")</f>
        <v/>
      </c>
    </row>
    <row r="10" spans="1:63" ht="15.75" customHeight="1">
      <c r="A10" t="str">
        <f ca="1">IFERROR(__xludf.DUMMYFUNCTION("""COMPUTED_VALUE"""),"")</f>
        <v/>
      </c>
      <c r="B10" t="str">
        <f ca="1">IFERROR(__xludf.DUMMYFUNCTION("""COMPUTED_VALUE"""),"")</f>
        <v/>
      </c>
      <c r="C10" t="str">
        <f ca="1">IFERROR(__xludf.DUMMYFUNCTION("""COMPUTED_VALUE"""),"")</f>
        <v/>
      </c>
      <c r="D10" t="str">
        <f ca="1">IFERROR(__xludf.DUMMYFUNCTION("""COMPUTED_VALUE"""),"")</f>
        <v/>
      </c>
      <c r="E10" s="2" t="str">
        <f ca="1">IFERROR(__xludf.DUMMYFUNCTION("""COMPUTED_VALUE"""),"")</f>
        <v/>
      </c>
      <c r="F10" t="str">
        <f ca="1">IFERROR(__xludf.DUMMYFUNCTION("""COMPUTED_VALUE"""),"")</f>
        <v/>
      </c>
      <c r="G10" t="str">
        <f ca="1">IFERROR(__xludf.DUMMYFUNCTION("""COMPUTED_VALUE"""),"")</f>
        <v/>
      </c>
      <c r="H10" t="str">
        <f ca="1">IFERROR(__xludf.DUMMYFUNCTION("""COMPUTED_VALUE"""),"")</f>
        <v/>
      </c>
      <c r="I10" t="str">
        <f ca="1">IFERROR(__xludf.DUMMYFUNCTION("""COMPUTED_VALUE"""),"")</f>
        <v/>
      </c>
      <c r="J10" t="str">
        <f ca="1">IFERROR(__xludf.DUMMYFUNCTION("""COMPUTED_VALUE"""),"")</f>
        <v/>
      </c>
      <c r="K10" t="str">
        <f ca="1">IFERROR(__xludf.DUMMYFUNCTION("""COMPUTED_VALUE"""),"")</f>
        <v/>
      </c>
      <c r="L10" t="str">
        <f ca="1">IFERROR(__xludf.DUMMYFUNCTION("""COMPUTED_VALUE"""),"")</f>
        <v/>
      </c>
      <c r="M10" t="str">
        <f ca="1">IFERROR(__xludf.DUMMYFUNCTION("""COMPUTED_VALUE"""),"")</f>
        <v/>
      </c>
      <c r="N10" t="str">
        <f ca="1">IFERROR(__xludf.DUMMYFUNCTION("""COMPUTED_VALUE"""),"")</f>
        <v/>
      </c>
      <c r="O10" t="str">
        <f ca="1">IFERROR(__xludf.DUMMYFUNCTION("""COMPUTED_VALUE"""),"")</f>
        <v/>
      </c>
      <c r="P10" t="str">
        <f ca="1">IFERROR(__xludf.DUMMYFUNCTION("""COMPUTED_VALUE"""),"")</f>
        <v/>
      </c>
      <c r="Q10" t="str">
        <f ca="1">IFERROR(__xludf.DUMMYFUNCTION("""COMPUTED_VALUE"""),"")</f>
        <v/>
      </c>
      <c r="R10" t="str">
        <f ca="1">IFERROR(__xludf.DUMMYFUNCTION("""COMPUTED_VALUE"""),"")</f>
        <v/>
      </c>
      <c r="S10" t="str">
        <f ca="1">IFERROR(__xludf.DUMMYFUNCTION("""COMPUTED_VALUE"""),"")</f>
        <v/>
      </c>
      <c r="T10" t="str">
        <f ca="1">IFERROR(__xludf.DUMMYFUNCTION("""COMPUTED_VALUE"""),"")</f>
        <v/>
      </c>
      <c r="U10" t="str">
        <f ca="1">IFERROR(__xludf.DUMMYFUNCTION("""COMPUTED_VALUE"""),"")</f>
        <v/>
      </c>
      <c r="V10" t="str">
        <f ca="1">IFERROR(__xludf.DUMMYFUNCTION("""COMPUTED_VALUE"""),"")</f>
        <v/>
      </c>
      <c r="W10" t="str">
        <f ca="1">IFERROR(__xludf.DUMMYFUNCTION("""COMPUTED_VALUE"""),"")</f>
        <v/>
      </c>
      <c r="X10" t="str">
        <f ca="1">IFERROR(__xludf.DUMMYFUNCTION("""COMPUTED_VALUE"""),"")</f>
        <v/>
      </c>
      <c r="Y10" t="str">
        <f ca="1">IFERROR(__xludf.DUMMYFUNCTION("""COMPUTED_VALUE"""),"")</f>
        <v/>
      </c>
      <c r="Z10" t="str">
        <f ca="1">IFERROR(__xludf.DUMMYFUNCTION("""COMPUTED_VALUE"""),"")</f>
        <v/>
      </c>
      <c r="AA10" t="str">
        <f ca="1">IFERROR(__xludf.DUMMYFUNCTION("""COMPUTED_VALUE"""),"")</f>
        <v/>
      </c>
      <c r="AB10" t="str">
        <f ca="1">IFERROR(__xludf.DUMMYFUNCTION("""COMPUTED_VALUE"""),"")</f>
        <v/>
      </c>
      <c r="AC10" t="str">
        <f ca="1">IFERROR(__xludf.DUMMYFUNCTION("""COMPUTED_VALUE"""),"")</f>
        <v/>
      </c>
      <c r="AD10" t="str">
        <f ca="1">IFERROR(__xludf.DUMMYFUNCTION("""COMPUTED_VALUE"""),"")</f>
        <v/>
      </c>
      <c r="AE10" t="str">
        <f ca="1">IFERROR(__xludf.DUMMYFUNCTION("""COMPUTED_VALUE"""),"")</f>
        <v/>
      </c>
      <c r="AF10" t="str">
        <f ca="1">IFERROR(__xludf.DUMMYFUNCTION("""COMPUTED_VALUE"""),"")</f>
        <v/>
      </c>
      <c r="AG10" t="str">
        <f ca="1">IFERROR(__xludf.DUMMYFUNCTION("""COMPUTED_VALUE"""),"")</f>
        <v/>
      </c>
      <c r="AH10" t="str">
        <f ca="1">IFERROR(__xludf.DUMMYFUNCTION("""COMPUTED_VALUE"""),"")</f>
        <v/>
      </c>
      <c r="AI10" t="str">
        <f ca="1">IFERROR(__xludf.DUMMYFUNCTION("""COMPUTED_VALUE"""),"")</f>
        <v/>
      </c>
      <c r="AJ10" t="str">
        <f ca="1">IFERROR(__xludf.DUMMYFUNCTION("""COMPUTED_VALUE"""),"")</f>
        <v/>
      </c>
      <c r="AK10" t="str">
        <f ca="1">IFERROR(__xludf.DUMMYFUNCTION("""COMPUTED_VALUE"""),"")</f>
        <v/>
      </c>
      <c r="AL10" t="str">
        <f ca="1">IFERROR(__xludf.DUMMYFUNCTION("""COMPUTED_VALUE"""),"")</f>
        <v/>
      </c>
      <c r="AM10" t="str">
        <f ca="1">IFERROR(__xludf.DUMMYFUNCTION("""COMPUTED_VALUE"""),"")</f>
        <v/>
      </c>
      <c r="AN10" t="str">
        <f ca="1">IFERROR(__xludf.DUMMYFUNCTION("""COMPUTED_VALUE"""),"")</f>
        <v/>
      </c>
      <c r="AO10" t="str">
        <f ca="1">IFERROR(__xludf.DUMMYFUNCTION("""COMPUTED_VALUE"""),"")</f>
        <v/>
      </c>
      <c r="AP10" t="str">
        <f ca="1">IFERROR(__xludf.DUMMYFUNCTION("""COMPUTED_VALUE"""),"")</f>
        <v/>
      </c>
      <c r="AQ10" t="str">
        <f ca="1">IFERROR(__xludf.DUMMYFUNCTION("""COMPUTED_VALUE"""),"")</f>
        <v/>
      </c>
      <c r="AR10" t="str">
        <f ca="1">IFERROR(__xludf.DUMMYFUNCTION("""COMPUTED_VALUE"""),"")</f>
        <v/>
      </c>
      <c r="AS10" t="str">
        <f ca="1">IFERROR(__xludf.DUMMYFUNCTION("""COMPUTED_VALUE"""),"")</f>
        <v/>
      </c>
      <c r="AT10" t="str">
        <f ca="1">IFERROR(__xludf.DUMMYFUNCTION("""COMPUTED_VALUE"""),"")</f>
        <v/>
      </c>
      <c r="AU10" t="str">
        <f ca="1">IFERROR(__xludf.DUMMYFUNCTION("""COMPUTED_VALUE"""),"")</f>
        <v/>
      </c>
      <c r="AV10" t="str">
        <f ca="1">IFERROR(__xludf.DUMMYFUNCTION("""COMPUTED_VALUE"""),"")</f>
        <v/>
      </c>
      <c r="AW10" t="str">
        <f ca="1">IFERROR(__xludf.DUMMYFUNCTION("""COMPUTED_VALUE"""),"")</f>
        <v/>
      </c>
      <c r="AX10" t="str">
        <f ca="1">IFERROR(__xludf.DUMMYFUNCTION("""COMPUTED_VALUE"""),"")</f>
        <v/>
      </c>
      <c r="AY10" t="str">
        <f ca="1">IFERROR(__xludf.DUMMYFUNCTION("""COMPUTED_VALUE"""),"")</f>
        <v/>
      </c>
      <c r="AZ10" t="str">
        <f ca="1">IFERROR(__xludf.DUMMYFUNCTION("""COMPUTED_VALUE"""),"")</f>
        <v/>
      </c>
      <c r="BA10" t="str">
        <f ca="1">IFERROR(__xludf.DUMMYFUNCTION("""COMPUTED_VALUE"""),"")</f>
        <v/>
      </c>
      <c r="BB10" t="str">
        <f ca="1">IFERROR(__xludf.DUMMYFUNCTION("""COMPUTED_VALUE"""),"")</f>
        <v/>
      </c>
      <c r="BC10" t="str">
        <f ca="1">IFERROR(__xludf.DUMMYFUNCTION("""COMPUTED_VALUE"""),"")</f>
        <v/>
      </c>
      <c r="BD10" t="str">
        <f ca="1">IFERROR(__xludf.DUMMYFUNCTION("""COMPUTED_VALUE"""),"")</f>
        <v/>
      </c>
    </row>
    <row r="11" spans="1:63" ht="15.75" customHeight="1">
      <c r="A11" t="str">
        <f ca="1">IFERROR(__xludf.DUMMYFUNCTION("""COMPUTED_VALUE"""),"")</f>
        <v/>
      </c>
      <c r="B11" t="str">
        <f ca="1">IFERROR(__xludf.DUMMYFUNCTION("""COMPUTED_VALUE"""),"")</f>
        <v/>
      </c>
      <c r="C11" t="str">
        <f ca="1">IFERROR(__xludf.DUMMYFUNCTION("""COMPUTED_VALUE"""),"")</f>
        <v/>
      </c>
      <c r="D11" t="str">
        <f ca="1">IFERROR(__xludf.DUMMYFUNCTION("""COMPUTED_VALUE"""),"")</f>
        <v/>
      </c>
      <c r="E11" s="2" t="str">
        <f ca="1">IFERROR(__xludf.DUMMYFUNCTION("""COMPUTED_VALUE"""),"")</f>
        <v/>
      </c>
      <c r="F11" t="str">
        <f ca="1">IFERROR(__xludf.DUMMYFUNCTION("""COMPUTED_VALUE"""),"")</f>
        <v/>
      </c>
      <c r="G11" t="str">
        <f ca="1">IFERROR(__xludf.DUMMYFUNCTION("""COMPUTED_VALUE"""),"")</f>
        <v/>
      </c>
      <c r="H11" t="str">
        <f ca="1">IFERROR(__xludf.DUMMYFUNCTION("""COMPUTED_VALUE"""),"")</f>
        <v/>
      </c>
      <c r="I11" t="str">
        <f ca="1">IFERROR(__xludf.DUMMYFUNCTION("""COMPUTED_VALUE"""),"")</f>
        <v/>
      </c>
      <c r="J11" t="str">
        <f ca="1">IFERROR(__xludf.DUMMYFUNCTION("""COMPUTED_VALUE"""),"")</f>
        <v/>
      </c>
      <c r="K11" t="str">
        <f ca="1">IFERROR(__xludf.DUMMYFUNCTION("""COMPUTED_VALUE"""),"")</f>
        <v/>
      </c>
      <c r="L11" t="str">
        <f ca="1">IFERROR(__xludf.DUMMYFUNCTION("""COMPUTED_VALUE"""),"")</f>
        <v/>
      </c>
      <c r="M11" t="str">
        <f ca="1">IFERROR(__xludf.DUMMYFUNCTION("""COMPUTED_VALUE"""),"")</f>
        <v/>
      </c>
      <c r="N11" t="str">
        <f ca="1">IFERROR(__xludf.DUMMYFUNCTION("""COMPUTED_VALUE"""),"")</f>
        <v/>
      </c>
      <c r="O11" t="str">
        <f ca="1">IFERROR(__xludf.DUMMYFUNCTION("""COMPUTED_VALUE"""),"")</f>
        <v/>
      </c>
      <c r="P11" t="str">
        <f ca="1">IFERROR(__xludf.DUMMYFUNCTION("""COMPUTED_VALUE"""),"")</f>
        <v/>
      </c>
      <c r="Q11" t="str">
        <f ca="1">IFERROR(__xludf.DUMMYFUNCTION("""COMPUTED_VALUE"""),"")</f>
        <v/>
      </c>
      <c r="R11" t="str">
        <f ca="1">IFERROR(__xludf.DUMMYFUNCTION("""COMPUTED_VALUE"""),"")</f>
        <v/>
      </c>
      <c r="S11" t="str">
        <f ca="1">IFERROR(__xludf.DUMMYFUNCTION("""COMPUTED_VALUE"""),"")</f>
        <v/>
      </c>
      <c r="T11" t="str">
        <f ca="1">IFERROR(__xludf.DUMMYFUNCTION("""COMPUTED_VALUE"""),"")</f>
        <v/>
      </c>
      <c r="U11" t="str">
        <f ca="1">IFERROR(__xludf.DUMMYFUNCTION("""COMPUTED_VALUE"""),"")</f>
        <v/>
      </c>
      <c r="V11" t="str">
        <f ca="1">IFERROR(__xludf.DUMMYFUNCTION("""COMPUTED_VALUE"""),"")</f>
        <v/>
      </c>
      <c r="W11" t="str">
        <f ca="1">IFERROR(__xludf.DUMMYFUNCTION("""COMPUTED_VALUE"""),"")</f>
        <v/>
      </c>
      <c r="X11" t="str">
        <f ca="1">IFERROR(__xludf.DUMMYFUNCTION("""COMPUTED_VALUE"""),"")</f>
        <v/>
      </c>
      <c r="Y11" t="str">
        <f ca="1">IFERROR(__xludf.DUMMYFUNCTION("""COMPUTED_VALUE"""),"")</f>
        <v/>
      </c>
      <c r="Z11" t="str">
        <f ca="1">IFERROR(__xludf.DUMMYFUNCTION("""COMPUTED_VALUE"""),"")</f>
        <v/>
      </c>
      <c r="AA11" t="str">
        <f ca="1">IFERROR(__xludf.DUMMYFUNCTION("""COMPUTED_VALUE"""),"")</f>
        <v/>
      </c>
      <c r="AB11" t="str">
        <f ca="1">IFERROR(__xludf.DUMMYFUNCTION("""COMPUTED_VALUE"""),"")</f>
        <v/>
      </c>
      <c r="AC11" t="str">
        <f ca="1">IFERROR(__xludf.DUMMYFUNCTION("""COMPUTED_VALUE"""),"")</f>
        <v/>
      </c>
      <c r="AD11" t="str">
        <f ca="1">IFERROR(__xludf.DUMMYFUNCTION("""COMPUTED_VALUE"""),"")</f>
        <v/>
      </c>
      <c r="AE11" t="str">
        <f ca="1">IFERROR(__xludf.DUMMYFUNCTION("""COMPUTED_VALUE"""),"")</f>
        <v/>
      </c>
      <c r="AF11" t="str">
        <f ca="1">IFERROR(__xludf.DUMMYFUNCTION("""COMPUTED_VALUE"""),"")</f>
        <v/>
      </c>
      <c r="AG11" t="str">
        <f ca="1">IFERROR(__xludf.DUMMYFUNCTION("""COMPUTED_VALUE"""),"")</f>
        <v/>
      </c>
      <c r="AH11" t="str">
        <f ca="1">IFERROR(__xludf.DUMMYFUNCTION("""COMPUTED_VALUE"""),"")</f>
        <v/>
      </c>
      <c r="AI11" t="str">
        <f ca="1">IFERROR(__xludf.DUMMYFUNCTION("""COMPUTED_VALUE"""),"")</f>
        <v/>
      </c>
      <c r="AJ11" t="str">
        <f ca="1">IFERROR(__xludf.DUMMYFUNCTION("""COMPUTED_VALUE"""),"")</f>
        <v/>
      </c>
      <c r="AK11" t="str">
        <f ca="1">IFERROR(__xludf.DUMMYFUNCTION("""COMPUTED_VALUE"""),"")</f>
        <v/>
      </c>
      <c r="AL11" t="str">
        <f ca="1">IFERROR(__xludf.DUMMYFUNCTION("""COMPUTED_VALUE"""),"")</f>
        <v/>
      </c>
      <c r="AM11" t="str">
        <f ca="1">IFERROR(__xludf.DUMMYFUNCTION("""COMPUTED_VALUE"""),"")</f>
        <v/>
      </c>
      <c r="AN11" t="str">
        <f ca="1">IFERROR(__xludf.DUMMYFUNCTION("""COMPUTED_VALUE"""),"")</f>
        <v/>
      </c>
      <c r="AO11" t="str">
        <f ca="1">IFERROR(__xludf.DUMMYFUNCTION("""COMPUTED_VALUE"""),"")</f>
        <v/>
      </c>
      <c r="AP11" t="str">
        <f ca="1">IFERROR(__xludf.DUMMYFUNCTION("""COMPUTED_VALUE"""),"")</f>
        <v/>
      </c>
      <c r="AQ11" t="str">
        <f ca="1">IFERROR(__xludf.DUMMYFUNCTION("""COMPUTED_VALUE"""),"")</f>
        <v/>
      </c>
      <c r="AR11" t="str">
        <f ca="1">IFERROR(__xludf.DUMMYFUNCTION("""COMPUTED_VALUE"""),"")</f>
        <v/>
      </c>
      <c r="AS11" t="str">
        <f ca="1">IFERROR(__xludf.DUMMYFUNCTION("""COMPUTED_VALUE"""),"")</f>
        <v/>
      </c>
      <c r="AT11" t="str">
        <f ca="1">IFERROR(__xludf.DUMMYFUNCTION("""COMPUTED_VALUE"""),"")</f>
        <v/>
      </c>
      <c r="AU11" t="str">
        <f ca="1">IFERROR(__xludf.DUMMYFUNCTION("""COMPUTED_VALUE"""),"")</f>
        <v/>
      </c>
      <c r="AV11" t="str">
        <f ca="1">IFERROR(__xludf.DUMMYFUNCTION("""COMPUTED_VALUE"""),"")</f>
        <v/>
      </c>
      <c r="AW11" t="str">
        <f ca="1">IFERROR(__xludf.DUMMYFUNCTION("""COMPUTED_VALUE"""),"")</f>
        <v/>
      </c>
      <c r="AX11" t="str">
        <f ca="1">IFERROR(__xludf.DUMMYFUNCTION("""COMPUTED_VALUE"""),"")</f>
        <v/>
      </c>
      <c r="AY11" t="str">
        <f ca="1">IFERROR(__xludf.DUMMYFUNCTION("""COMPUTED_VALUE"""),"")</f>
        <v/>
      </c>
      <c r="AZ11" t="str">
        <f ca="1">IFERROR(__xludf.DUMMYFUNCTION("""COMPUTED_VALUE"""),"")</f>
        <v/>
      </c>
      <c r="BA11" t="str">
        <f ca="1">IFERROR(__xludf.DUMMYFUNCTION("""COMPUTED_VALUE"""),"")</f>
        <v/>
      </c>
      <c r="BB11" t="str">
        <f ca="1">IFERROR(__xludf.DUMMYFUNCTION("""COMPUTED_VALUE"""),"")</f>
        <v/>
      </c>
      <c r="BC11" t="str">
        <f ca="1">IFERROR(__xludf.DUMMYFUNCTION("""COMPUTED_VALUE"""),"")</f>
        <v/>
      </c>
      <c r="BD11" t="str">
        <f ca="1">IFERROR(__xludf.DUMMYFUNCTION("""COMPUTED_VALUE"""),"")</f>
        <v/>
      </c>
    </row>
    <row r="12" spans="1:63" ht="15.75" customHeight="1">
      <c r="A12" t="str">
        <f ca="1">IFERROR(__xludf.DUMMYFUNCTION("""COMPUTED_VALUE"""),"")</f>
        <v/>
      </c>
      <c r="B12" t="str">
        <f ca="1">IFERROR(__xludf.DUMMYFUNCTION("""COMPUTED_VALUE"""),"")</f>
        <v/>
      </c>
      <c r="C12" t="str">
        <f ca="1">IFERROR(__xludf.DUMMYFUNCTION("""COMPUTED_VALUE"""),"")</f>
        <v/>
      </c>
      <c r="D12" t="str">
        <f ca="1">IFERROR(__xludf.DUMMYFUNCTION("""COMPUTED_VALUE"""),"")</f>
        <v/>
      </c>
      <c r="E12" s="2" t="str">
        <f ca="1">IFERROR(__xludf.DUMMYFUNCTION("""COMPUTED_VALUE"""),"")</f>
        <v/>
      </c>
      <c r="F12" t="str">
        <f ca="1">IFERROR(__xludf.DUMMYFUNCTION("""COMPUTED_VALUE"""),"")</f>
        <v/>
      </c>
      <c r="G12" t="str">
        <f ca="1">IFERROR(__xludf.DUMMYFUNCTION("""COMPUTED_VALUE"""),"")</f>
        <v/>
      </c>
      <c r="H12" t="str">
        <f ca="1">IFERROR(__xludf.DUMMYFUNCTION("""COMPUTED_VALUE"""),"")</f>
        <v/>
      </c>
      <c r="I12" t="str">
        <f ca="1">IFERROR(__xludf.DUMMYFUNCTION("""COMPUTED_VALUE"""),"")</f>
        <v/>
      </c>
      <c r="J12" t="str">
        <f ca="1">IFERROR(__xludf.DUMMYFUNCTION("""COMPUTED_VALUE"""),"")</f>
        <v/>
      </c>
      <c r="K12" t="str">
        <f ca="1">IFERROR(__xludf.DUMMYFUNCTION("""COMPUTED_VALUE"""),"")</f>
        <v/>
      </c>
      <c r="L12" t="str">
        <f ca="1">IFERROR(__xludf.DUMMYFUNCTION("""COMPUTED_VALUE"""),"")</f>
        <v/>
      </c>
      <c r="M12" t="str">
        <f ca="1">IFERROR(__xludf.DUMMYFUNCTION("""COMPUTED_VALUE"""),"")</f>
        <v/>
      </c>
      <c r="N12" t="str">
        <f ca="1">IFERROR(__xludf.DUMMYFUNCTION("""COMPUTED_VALUE"""),"")</f>
        <v/>
      </c>
      <c r="O12" t="str">
        <f ca="1">IFERROR(__xludf.DUMMYFUNCTION("""COMPUTED_VALUE"""),"")</f>
        <v/>
      </c>
      <c r="P12" t="str">
        <f ca="1">IFERROR(__xludf.DUMMYFUNCTION("""COMPUTED_VALUE"""),"")</f>
        <v/>
      </c>
      <c r="Q12" t="str">
        <f ca="1">IFERROR(__xludf.DUMMYFUNCTION("""COMPUTED_VALUE"""),"")</f>
        <v/>
      </c>
      <c r="R12" t="str">
        <f ca="1">IFERROR(__xludf.DUMMYFUNCTION("""COMPUTED_VALUE"""),"")</f>
        <v/>
      </c>
      <c r="S12" t="str">
        <f ca="1">IFERROR(__xludf.DUMMYFUNCTION("""COMPUTED_VALUE"""),"")</f>
        <v/>
      </c>
      <c r="T12" t="str">
        <f ca="1">IFERROR(__xludf.DUMMYFUNCTION("""COMPUTED_VALUE"""),"")</f>
        <v/>
      </c>
      <c r="U12" t="str">
        <f ca="1">IFERROR(__xludf.DUMMYFUNCTION("""COMPUTED_VALUE"""),"")</f>
        <v/>
      </c>
      <c r="V12" t="str">
        <f ca="1">IFERROR(__xludf.DUMMYFUNCTION("""COMPUTED_VALUE"""),"")</f>
        <v/>
      </c>
      <c r="W12" t="str">
        <f ca="1">IFERROR(__xludf.DUMMYFUNCTION("""COMPUTED_VALUE"""),"")</f>
        <v/>
      </c>
      <c r="X12" t="str">
        <f ca="1">IFERROR(__xludf.DUMMYFUNCTION("""COMPUTED_VALUE"""),"")</f>
        <v/>
      </c>
      <c r="Y12" t="str">
        <f ca="1">IFERROR(__xludf.DUMMYFUNCTION("""COMPUTED_VALUE"""),"")</f>
        <v/>
      </c>
      <c r="Z12" t="str">
        <f ca="1">IFERROR(__xludf.DUMMYFUNCTION("""COMPUTED_VALUE"""),"")</f>
        <v/>
      </c>
      <c r="AA12" t="str">
        <f ca="1">IFERROR(__xludf.DUMMYFUNCTION("""COMPUTED_VALUE"""),"")</f>
        <v/>
      </c>
      <c r="AB12" t="str">
        <f ca="1">IFERROR(__xludf.DUMMYFUNCTION("""COMPUTED_VALUE"""),"")</f>
        <v/>
      </c>
      <c r="AC12" t="str">
        <f ca="1">IFERROR(__xludf.DUMMYFUNCTION("""COMPUTED_VALUE"""),"")</f>
        <v/>
      </c>
      <c r="AD12" t="str">
        <f ca="1">IFERROR(__xludf.DUMMYFUNCTION("""COMPUTED_VALUE"""),"")</f>
        <v/>
      </c>
      <c r="AE12" t="str">
        <f ca="1">IFERROR(__xludf.DUMMYFUNCTION("""COMPUTED_VALUE"""),"")</f>
        <v/>
      </c>
      <c r="AF12" t="str">
        <f ca="1">IFERROR(__xludf.DUMMYFUNCTION("""COMPUTED_VALUE"""),"")</f>
        <v/>
      </c>
      <c r="AG12" t="str">
        <f ca="1">IFERROR(__xludf.DUMMYFUNCTION("""COMPUTED_VALUE"""),"")</f>
        <v/>
      </c>
      <c r="AH12" t="str">
        <f ca="1">IFERROR(__xludf.DUMMYFUNCTION("""COMPUTED_VALUE"""),"")</f>
        <v/>
      </c>
      <c r="AI12" t="str">
        <f ca="1">IFERROR(__xludf.DUMMYFUNCTION("""COMPUTED_VALUE"""),"")</f>
        <v/>
      </c>
      <c r="AJ12" t="str">
        <f ca="1">IFERROR(__xludf.DUMMYFUNCTION("""COMPUTED_VALUE"""),"")</f>
        <v/>
      </c>
      <c r="AK12" t="str">
        <f ca="1">IFERROR(__xludf.DUMMYFUNCTION("""COMPUTED_VALUE"""),"")</f>
        <v/>
      </c>
      <c r="AL12" t="str">
        <f ca="1">IFERROR(__xludf.DUMMYFUNCTION("""COMPUTED_VALUE"""),"")</f>
        <v/>
      </c>
      <c r="AM12" t="str">
        <f ca="1">IFERROR(__xludf.DUMMYFUNCTION("""COMPUTED_VALUE"""),"")</f>
        <v/>
      </c>
      <c r="AN12" t="str">
        <f ca="1">IFERROR(__xludf.DUMMYFUNCTION("""COMPUTED_VALUE"""),"")</f>
        <v/>
      </c>
      <c r="AO12" t="str">
        <f ca="1">IFERROR(__xludf.DUMMYFUNCTION("""COMPUTED_VALUE"""),"")</f>
        <v/>
      </c>
      <c r="AP12" t="str">
        <f ca="1">IFERROR(__xludf.DUMMYFUNCTION("""COMPUTED_VALUE"""),"")</f>
        <v/>
      </c>
      <c r="AQ12" t="str">
        <f ca="1">IFERROR(__xludf.DUMMYFUNCTION("""COMPUTED_VALUE"""),"")</f>
        <v/>
      </c>
      <c r="AR12" t="str">
        <f ca="1">IFERROR(__xludf.DUMMYFUNCTION("""COMPUTED_VALUE"""),"")</f>
        <v/>
      </c>
      <c r="AS12" t="str">
        <f ca="1">IFERROR(__xludf.DUMMYFUNCTION("""COMPUTED_VALUE"""),"")</f>
        <v/>
      </c>
      <c r="AT12" t="str">
        <f ca="1">IFERROR(__xludf.DUMMYFUNCTION("""COMPUTED_VALUE"""),"")</f>
        <v/>
      </c>
      <c r="AU12" t="str">
        <f ca="1">IFERROR(__xludf.DUMMYFUNCTION("""COMPUTED_VALUE"""),"")</f>
        <v/>
      </c>
      <c r="AV12" t="str">
        <f ca="1">IFERROR(__xludf.DUMMYFUNCTION("""COMPUTED_VALUE"""),"")</f>
        <v/>
      </c>
      <c r="AW12" t="str">
        <f ca="1">IFERROR(__xludf.DUMMYFUNCTION("""COMPUTED_VALUE"""),"")</f>
        <v/>
      </c>
      <c r="AX12" t="str">
        <f ca="1">IFERROR(__xludf.DUMMYFUNCTION("""COMPUTED_VALUE"""),"")</f>
        <v/>
      </c>
      <c r="AY12" t="str">
        <f ca="1">IFERROR(__xludf.DUMMYFUNCTION("""COMPUTED_VALUE"""),"")</f>
        <v/>
      </c>
      <c r="AZ12" t="str">
        <f ca="1">IFERROR(__xludf.DUMMYFUNCTION("""COMPUTED_VALUE"""),"")</f>
        <v/>
      </c>
      <c r="BA12" t="str">
        <f ca="1">IFERROR(__xludf.DUMMYFUNCTION("""COMPUTED_VALUE"""),"")</f>
        <v/>
      </c>
      <c r="BB12" t="str">
        <f ca="1">IFERROR(__xludf.DUMMYFUNCTION("""COMPUTED_VALUE"""),"")</f>
        <v/>
      </c>
      <c r="BC12" t="str">
        <f ca="1">IFERROR(__xludf.DUMMYFUNCTION("""COMPUTED_VALUE"""),"")</f>
        <v/>
      </c>
      <c r="BD12" t="str">
        <f ca="1">IFERROR(__xludf.DUMMYFUNCTION("""COMPUTED_VALUE"""),"")</f>
        <v/>
      </c>
    </row>
    <row r="13" spans="1:63" ht="15.75" customHeight="1">
      <c r="A13" t="str">
        <f ca="1">IFERROR(__xludf.DUMMYFUNCTION("""COMPUTED_VALUE"""),"")</f>
        <v/>
      </c>
      <c r="B13" t="str">
        <f ca="1">IFERROR(__xludf.DUMMYFUNCTION("""COMPUTED_VALUE"""),"")</f>
        <v/>
      </c>
      <c r="C13" t="str">
        <f ca="1">IFERROR(__xludf.DUMMYFUNCTION("""COMPUTED_VALUE"""),"")</f>
        <v/>
      </c>
      <c r="D13" t="str">
        <f ca="1">IFERROR(__xludf.DUMMYFUNCTION("""COMPUTED_VALUE"""),"")</f>
        <v/>
      </c>
      <c r="E13" s="2" t="str">
        <f ca="1">IFERROR(__xludf.DUMMYFUNCTION("""COMPUTED_VALUE"""),"")</f>
        <v/>
      </c>
      <c r="F13" t="str">
        <f ca="1">IFERROR(__xludf.DUMMYFUNCTION("""COMPUTED_VALUE"""),"")</f>
        <v/>
      </c>
      <c r="G13" t="str">
        <f ca="1">IFERROR(__xludf.DUMMYFUNCTION("""COMPUTED_VALUE"""),"")</f>
        <v/>
      </c>
      <c r="H13" t="str">
        <f ca="1">IFERROR(__xludf.DUMMYFUNCTION("""COMPUTED_VALUE"""),"")</f>
        <v/>
      </c>
      <c r="I13" t="str">
        <f ca="1">IFERROR(__xludf.DUMMYFUNCTION("""COMPUTED_VALUE"""),"")</f>
        <v/>
      </c>
      <c r="J13" t="str">
        <f ca="1">IFERROR(__xludf.DUMMYFUNCTION("""COMPUTED_VALUE"""),"")</f>
        <v/>
      </c>
      <c r="K13" t="str">
        <f ca="1">IFERROR(__xludf.DUMMYFUNCTION("""COMPUTED_VALUE"""),"")</f>
        <v/>
      </c>
      <c r="L13" t="str">
        <f ca="1">IFERROR(__xludf.DUMMYFUNCTION("""COMPUTED_VALUE"""),"")</f>
        <v/>
      </c>
      <c r="M13" t="str">
        <f ca="1">IFERROR(__xludf.DUMMYFUNCTION("""COMPUTED_VALUE"""),"")</f>
        <v/>
      </c>
      <c r="N13" t="str">
        <f ca="1">IFERROR(__xludf.DUMMYFUNCTION("""COMPUTED_VALUE"""),"")</f>
        <v/>
      </c>
      <c r="O13" t="str">
        <f ca="1">IFERROR(__xludf.DUMMYFUNCTION("""COMPUTED_VALUE"""),"")</f>
        <v/>
      </c>
      <c r="P13" t="str">
        <f ca="1">IFERROR(__xludf.DUMMYFUNCTION("""COMPUTED_VALUE"""),"")</f>
        <v/>
      </c>
      <c r="Q13" t="str">
        <f ca="1">IFERROR(__xludf.DUMMYFUNCTION("""COMPUTED_VALUE"""),"")</f>
        <v/>
      </c>
      <c r="R13" t="str">
        <f ca="1">IFERROR(__xludf.DUMMYFUNCTION("""COMPUTED_VALUE"""),"")</f>
        <v/>
      </c>
      <c r="S13" t="str">
        <f ca="1">IFERROR(__xludf.DUMMYFUNCTION("""COMPUTED_VALUE"""),"")</f>
        <v/>
      </c>
      <c r="T13" t="str">
        <f ca="1">IFERROR(__xludf.DUMMYFUNCTION("""COMPUTED_VALUE"""),"")</f>
        <v/>
      </c>
      <c r="U13" t="str">
        <f ca="1">IFERROR(__xludf.DUMMYFUNCTION("""COMPUTED_VALUE"""),"")</f>
        <v/>
      </c>
      <c r="V13" t="str">
        <f ca="1">IFERROR(__xludf.DUMMYFUNCTION("""COMPUTED_VALUE"""),"")</f>
        <v/>
      </c>
      <c r="W13" t="str">
        <f ca="1">IFERROR(__xludf.DUMMYFUNCTION("""COMPUTED_VALUE"""),"")</f>
        <v/>
      </c>
      <c r="X13" t="str">
        <f ca="1">IFERROR(__xludf.DUMMYFUNCTION("""COMPUTED_VALUE"""),"")</f>
        <v/>
      </c>
      <c r="Y13" t="str">
        <f ca="1">IFERROR(__xludf.DUMMYFUNCTION("""COMPUTED_VALUE"""),"")</f>
        <v/>
      </c>
      <c r="Z13" t="str">
        <f ca="1">IFERROR(__xludf.DUMMYFUNCTION("""COMPUTED_VALUE"""),"")</f>
        <v/>
      </c>
      <c r="AA13" t="str">
        <f ca="1">IFERROR(__xludf.DUMMYFUNCTION("""COMPUTED_VALUE"""),"")</f>
        <v/>
      </c>
      <c r="AB13" t="str">
        <f ca="1">IFERROR(__xludf.DUMMYFUNCTION("""COMPUTED_VALUE"""),"")</f>
        <v/>
      </c>
      <c r="AC13" t="str">
        <f ca="1">IFERROR(__xludf.DUMMYFUNCTION("""COMPUTED_VALUE"""),"")</f>
        <v/>
      </c>
      <c r="AD13" t="str">
        <f ca="1">IFERROR(__xludf.DUMMYFUNCTION("""COMPUTED_VALUE"""),"")</f>
        <v/>
      </c>
      <c r="AE13" t="str">
        <f ca="1">IFERROR(__xludf.DUMMYFUNCTION("""COMPUTED_VALUE"""),"")</f>
        <v/>
      </c>
      <c r="AF13" t="str">
        <f ca="1">IFERROR(__xludf.DUMMYFUNCTION("""COMPUTED_VALUE"""),"")</f>
        <v/>
      </c>
      <c r="AG13" t="str">
        <f ca="1">IFERROR(__xludf.DUMMYFUNCTION("""COMPUTED_VALUE"""),"")</f>
        <v/>
      </c>
      <c r="AH13" t="str">
        <f ca="1">IFERROR(__xludf.DUMMYFUNCTION("""COMPUTED_VALUE"""),"")</f>
        <v/>
      </c>
      <c r="AI13" t="str">
        <f ca="1">IFERROR(__xludf.DUMMYFUNCTION("""COMPUTED_VALUE"""),"")</f>
        <v/>
      </c>
      <c r="AJ13" t="str">
        <f ca="1">IFERROR(__xludf.DUMMYFUNCTION("""COMPUTED_VALUE"""),"")</f>
        <v/>
      </c>
      <c r="AK13" t="str">
        <f ca="1">IFERROR(__xludf.DUMMYFUNCTION("""COMPUTED_VALUE"""),"")</f>
        <v/>
      </c>
      <c r="AL13" t="str">
        <f ca="1">IFERROR(__xludf.DUMMYFUNCTION("""COMPUTED_VALUE"""),"")</f>
        <v/>
      </c>
      <c r="AM13" t="str">
        <f ca="1">IFERROR(__xludf.DUMMYFUNCTION("""COMPUTED_VALUE"""),"")</f>
        <v/>
      </c>
      <c r="AN13" t="str">
        <f ca="1">IFERROR(__xludf.DUMMYFUNCTION("""COMPUTED_VALUE"""),"")</f>
        <v/>
      </c>
      <c r="AO13" t="str">
        <f ca="1">IFERROR(__xludf.DUMMYFUNCTION("""COMPUTED_VALUE"""),"")</f>
        <v/>
      </c>
      <c r="AP13" t="str">
        <f ca="1">IFERROR(__xludf.DUMMYFUNCTION("""COMPUTED_VALUE"""),"")</f>
        <v/>
      </c>
      <c r="AQ13" t="str">
        <f ca="1">IFERROR(__xludf.DUMMYFUNCTION("""COMPUTED_VALUE"""),"")</f>
        <v/>
      </c>
      <c r="AR13" t="str">
        <f ca="1">IFERROR(__xludf.DUMMYFUNCTION("""COMPUTED_VALUE"""),"")</f>
        <v/>
      </c>
      <c r="AS13" t="str">
        <f ca="1">IFERROR(__xludf.DUMMYFUNCTION("""COMPUTED_VALUE"""),"")</f>
        <v/>
      </c>
      <c r="AT13" t="str">
        <f ca="1">IFERROR(__xludf.DUMMYFUNCTION("""COMPUTED_VALUE"""),"")</f>
        <v/>
      </c>
      <c r="AU13" t="str">
        <f ca="1">IFERROR(__xludf.DUMMYFUNCTION("""COMPUTED_VALUE"""),"")</f>
        <v/>
      </c>
      <c r="AV13" t="str">
        <f ca="1">IFERROR(__xludf.DUMMYFUNCTION("""COMPUTED_VALUE"""),"")</f>
        <v/>
      </c>
      <c r="AW13" t="str">
        <f ca="1">IFERROR(__xludf.DUMMYFUNCTION("""COMPUTED_VALUE"""),"")</f>
        <v/>
      </c>
      <c r="AX13" t="str">
        <f ca="1">IFERROR(__xludf.DUMMYFUNCTION("""COMPUTED_VALUE"""),"")</f>
        <v/>
      </c>
      <c r="AY13" t="str">
        <f ca="1">IFERROR(__xludf.DUMMYFUNCTION("""COMPUTED_VALUE"""),"")</f>
        <v/>
      </c>
      <c r="AZ13" t="str">
        <f ca="1">IFERROR(__xludf.DUMMYFUNCTION("""COMPUTED_VALUE"""),"")</f>
        <v/>
      </c>
      <c r="BA13" t="str">
        <f ca="1">IFERROR(__xludf.DUMMYFUNCTION("""COMPUTED_VALUE"""),"")</f>
        <v/>
      </c>
      <c r="BB13" t="str">
        <f ca="1">IFERROR(__xludf.DUMMYFUNCTION("""COMPUTED_VALUE"""),"")</f>
        <v/>
      </c>
      <c r="BC13" t="str">
        <f ca="1">IFERROR(__xludf.DUMMYFUNCTION("""COMPUTED_VALUE"""),"")</f>
        <v/>
      </c>
      <c r="BD13" t="str">
        <f ca="1">IFERROR(__xludf.DUMMYFUNCTION("""COMPUTED_VALUE"""),"")</f>
        <v/>
      </c>
    </row>
    <row r="14" spans="1:63" ht="15.75" customHeight="1">
      <c r="A14" t="str">
        <f ca="1">IFERROR(__xludf.DUMMYFUNCTION("""COMPUTED_VALUE"""),"")</f>
        <v/>
      </c>
      <c r="B14" t="str">
        <f ca="1">IFERROR(__xludf.DUMMYFUNCTION("""COMPUTED_VALUE"""),"")</f>
        <v/>
      </c>
      <c r="C14" t="str">
        <f ca="1">IFERROR(__xludf.DUMMYFUNCTION("""COMPUTED_VALUE"""),"")</f>
        <v/>
      </c>
      <c r="D14" t="str">
        <f ca="1">IFERROR(__xludf.DUMMYFUNCTION("""COMPUTED_VALUE"""),"")</f>
        <v/>
      </c>
      <c r="E14" s="2" t="str">
        <f ca="1">IFERROR(__xludf.DUMMYFUNCTION("""COMPUTED_VALUE"""),"")</f>
        <v/>
      </c>
      <c r="F14" t="str">
        <f ca="1">IFERROR(__xludf.DUMMYFUNCTION("""COMPUTED_VALUE"""),"")</f>
        <v/>
      </c>
      <c r="G14" t="str">
        <f ca="1">IFERROR(__xludf.DUMMYFUNCTION("""COMPUTED_VALUE"""),"")</f>
        <v/>
      </c>
      <c r="H14" t="str">
        <f ca="1">IFERROR(__xludf.DUMMYFUNCTION("""COMPUTED_VALUE"""),"")</f>
        <v/>
      </c>
      <c r="I14" t="str">
        <f ca="1">IFERROR(__xludf.DUMMYFUNCTION("""COMPUTED_VALUE"""),"")</f>
        <v/>
      </c>
      <c r="J14" t="str">
        <f ca="1">IFERROR(__xludf.DUMMYFUNCTION("""COMPUTED_VALUE"""),"")</f>
        <v/>
      </c>
      <c r="K14" t="str">
        <f ca="1">IFERROR(__xludf.DUMMYFUNCTION("""COMPUTED_VALUE"""),"")</f>
        <v/>
      </c>
      <c r="L14" t="str">
        <f ca="1">IFERROR(__xludf.DUMMYFUNCTION("""COMPUTED_VALUE"""),"")</f>
        <v/>
      </c>
      <c r="M14" t="str">
        <f ca="1">IFERROR(__xludf.DUMMYFUNCTION("""COMPUTED_VALUE"""),"")</f>
        <v/>
      </c>
      <c r="N14" t="str">
        <f ca="1">IFERROR(__xludf.DUMMYFUNCTION("""COMPUTED_VALUE"""),"")</f>
        <v/>
      </c>
      <c r="O14" t="str">
        <f ca="1">IFERROR(__xludf.DUMMYFUNCTION("""COMPUTED_VALUE"""),"")</f>
        <v/>
      </c>
      <c r="P14" t="str">
        <f ca="1">IFERROR(__xludf.DUMMYFUNCTION("""COMPUTED_VALUE"""),"")</f>
        <v/>
      </c>
      <c r="Q14" t="str">
        <f ca="1">IFERROR(__xludf.DUMMYFUNCTION("""COMPUTED_VALUE"""),"")</f>
        <v/>
      </c>
      <c r="R14" t="str">
        <f ca="1">IFERROR(__xludf.DUMMYFUNCTION("""COMPUTED_VALUE"""),"")</f>
        <v/>
      </c>
      <c r="S14" t="str">
        <f ca="1">IFERROR(__xludf.DUMMYFUNCTION("""COMPUTED_VALUE"""),"")</f>
        <v/>
      </c>
      <c r="T14" t="str">
        <f ca="1">IFERROR(__xludf.DUMMYFUNCTION("""COMPUTED_VALUE"""),"")</f>
        <v/>
      </c>
      <c r="U14" t="str">
        <f ca="1">IFERROR(__xludf.DUMMYFUNCTION("""COMPUTED_VALUE"""),"")</f>
        <v/>
      </c>
      <c r="V14" t="str">
        <f ca="1">IFERROR(__xludf.DUMMYFUNCTION("""COMPUTED_VALUE"""),"")</f>
        <v/>
      </c>
      <c r="W14" t="str">
        <f ca="1">IFERROR(__xludf.DUMMYFUNCTION("""COMPUTED_VALUE"""),"")</f>
        <v/>
      </c>
      <c r="X14" t="str">
        <f ca="1">IFERROR(__xludf.DUMMYFUNCTION("""COMPUTED_VALUE"""),"")</f>
        <v/>
      </c>
      <c r="Y14" t="str">
        <f ca="1">IFERROR(__xludf.DUMMYFUNCTION("""COMPUTED_VALUE"""),"")</f>
        <v/>
      </c>
      <c r="Z14" t="str">
        <f ca="1">IFERROR(__xludf.DUMMYFUNCTION("""COMPUTED_VALUE"""),"")</f>
        <v/>
      </c>
      <c r="AA14" t="str">
        <f ca="1">IFERROR(__xludf.DUMMYFUNCTION("""COMPUTED_VALUE"""),"")</f>
        <v/>
      </c>
      <c r="AB14" t="str">
        <f ca="1">IFERROR(__xludf.DUMMYFUNCTION("""COMPUTED_VALUE"""),"")</f>
        <v/>
      </c>
      <c r="AC14" t="str">
        <f ca="1">IFERROR(__xludf.DUMMYFUNCTION("""COMPUTED_VALUE"""),"")</f>
        <v/>
      </c>
      <c r="AD14" t="str">
        <f ca="1">IFERROR(__xludf.DUMMYFUNCTION("""COMPUTED_VALUE"""),"")</f>
        <v/>
      </c>
      <c r="AE14" t="str">
        <f ca="1">IFERROR(__xludf.DUMMYFUNCTION("""COMPUTED_VALUE"""),"")</f>
        <v/>
      </c>
      <c r="AF14" t="str">
        <f ca="1">IFERROR(__xludf.DUMMYFUNCTION("""COMPUTED_VALUE"""),"")</f>
        <v/>
      </c>
      <c r="AG14" t="str">
        <f ca="1">IFERROR(__xludf.DUMMYFUNCTION("""COMPUTED_VALUE"""),"")</f>
        <v/>
      </c>
      <c r="AH14" t="str">
        <f ca="1">IFERROR(__xludf.DUMMYFUNCTION("""COMPUTED_VALUE"""),"")</f>
        <v/>
      </c>
      <c r="AI14" t="str">
        <f ca="1">IFERROR(__xludf.DUMMYFUNCTION("""COMPUTED_VALUE"""),"")</f>
        <v/>
      </c>
      <c r="AJ14" t="str">
        <f ca="1">IFERROR(__xludf.DUMMYFUNCTION("""COMPUTED_VALUE"""),"")</f>
        <v/>
      </c>
      <c r="AK14" t="str">
        <f ca="1">IFERROR(__xludf.DUMMYFUNCTION("""COMPUTED_VALUE"""),"")</f>
        <v/>
      </c>
      <c r="AL14" t="str">
        <f ca="1">IFERROR(__xludf.DUMMYFUNCTION("""COMPUTED_VALUE"""),"")</f>
        <v/>
      </c>
      <c r="AM14" t="str">
        <f ca="1">IFERROR(__xludf.DUMMYFUNCTION("""COMPUTED_VALUE"""),"")</f>
        <v/>
      </c>
      <c r="AN14" t="str">
        <f ca="1">IFERROR(__xludf.DUMMYFUNCTION("""COMPUTED_VALUE"""),"")</f>
        <v/>
      </c>
      <c r="AO14" t="str">
        <f ca="1">IFERROR(__xludf.DUMMYFUNCTION("""COMPUTED_VALUE"""),"")</f>
        <v/>
      </c>
      <c r="AP14" t="str">
        <f ca="1">IFERROR(__xludf.DUMMYFUNCTION("""COMPUTED_VALUE"""),"")</f>
        <v/>
      </c>
      <c r="AQ14" t="str">
        <f ca="1">IFERROR(__xludf.DUMMYFUNCTION("""COMPUTED_VALUE"""),"")</f>
        <v/>
      </c>
      <c r="AR14" t="str">
        <f ca="1">IFERROR(__xludf.DUMMYFUNCTION("""COMPUTED_VALUE"""),"")</f>
        <v/>
      </c>
      <c r="AS14" t="str">
        <f ca="1">IFERROR(__xludf.DUMMYFUNCTION("""COMPUTED_VALUE"""),"")</f>
        <v/>
      </c>
      <c r="AT14" t="str">
        <f ca="1">IFERROR(__xludf.DUMMYFUNCTION("""COMPUTED_VALUE"""),"")</f>
        <v/>
      </c>
      <c r="AU14" t="str">
        <f ca="1">IFERROR(__xludf.DUMMYFUNCTION("""COMPUTED_VALUE"""),"")</f>
        <v/>
      </c>
      <c r="AV14" t="str">
        <f ca="1">IFERROR(__xludf.DUMMYFUNCTION("""COMPUTED_VALUE"""),"")</f>
        <v/>
      </c>
      <c r="AW14" t="str">
        <f ca="1">IFERROR(__xludf.DUMMYFUNCTION("""COMPUTED_VALUE"""),"")</f>
        <v/>
      </c>
      <c r="AX14" t="str">
        <f ca="1">IFERROR(__xludf.DUMMYFUNCTION("""COMPUTED_VALUE"""),"")</f>
        <v/>
      </c>
      <c r="AY14" t="str">
        <f ca="1">IFERROR(__xludf.DUMMYFUNCTION("""COMPUTED_VALUE"""),"")</f>
        <v/>
      </c>
      <c r="AZ14" t="str">
        <f ca="1">IFERROR(__xludf.DUMMYFUNCTION("""COMPUTED_VALUE"""),"")</f>
        <v/>
      </c>
      <c r="BA14" t="str">
        <f ca="1">IFERROR(__xludf.DUMMYFUNCTION("""COMPUTED_VALUE"""),"")</f>
        <v/>
      </c>
      <c r="BB14" t="str">
        <f ca="1">IFERROR(__xludf.DUMMYFUNCTION("""COMPUTED_VALUE"""),"")</f>
        <v/>
      </c>
      <c r="BC14" t="str">
        <f ca="1">IFERROR(__xludf.DUMMYFUNCTION("""COMPUTED_VALUE"""),"")</f>
        <v/>
      </c>
      <c r="BD14" t="str">
        <f ca="1">IFERROR(__xludf.DUMMYFUNCTION("""COMPUTED_VALUE"""),"")</f>
        <v/>
      </c>
      <c r="BK14" s="4"/>
    </row>
    <row r="15" spans="1:63" ht="15.75" customHeight="1">
      <c r="A15" t="str">
        <f ca="1">IFERROR(__xludf.DUMMYFUNCTION("""COMPUTED_VALUE"""),"")</f>
        <v/>
      </c>
      <c r="B15" t="str">
        <f ca="1">IFERROR(__xludf.DUMMYFUNCTION("""COMPUTED_VALUE"""),"")</f>
        <v/>
      </c>
      <c r="C15" t="str">
        <f ca="1">IFERROR(__xludf.DUMMYFUNCTION("""COMPUTED_VALUE"""),"")</f>
        <v/>
      </c>
      <c r="D15" t="str">
        <f ca="1">IFERROR(__xludf.DUMMYFUNCTION("""COMPUTED_VALUE"""),"")</f>
        <v/>
      </c>
      <c r="E15" s="2" t="str">
        <f ca="1">IFERROR(__xludf.DUMMYFUNCTION("""COMPUTED_VALUE"""),"")</f>
        <v/>
      </c>
      <c r="F15" t="str">
        <f ca="1">IFERROR(__xludf.DUMMYFUNCTION("""COMPUTED_VALUE"""),"")</f>
        <v/>
      </c>
      <c r="G15" t="str">
        <f ca="1">IFERROR(__xludf.DUMMYFUNCTION("""COMPUTED_VALUE"""),"")</f>
        <v/>
      </c>
      <c r="H15" t="str">
        <f ca="1">IFERROR(__xludf.DUMMYFUNCTION("""COMPUTED_VALUE"""),"")</f>
        <v/>
      </c>
      <c r="I15" t="str">
        <f ca="1">IFERROR(__xludf.DUMMYFUNCTION("""COMPUTED_VALUE"""),"")</f>
        <v/>
      </c>
      <c r="J15" t="str">
        <f ca="1">IFERROR(__xludf.DUMMYFUNCTION("""COMPUTED_VALUE"""),"")</f>
        <v/>
      </c>
      <c r="K15" t="str">
        <f ca="1">IFERROR(__xludf.DUMMYFUNCTION("""COMPUTED_VALUE"""),"")</f>
        <v/>
      </c>
      <c r="L15" t="str">
        <f ca="1">IFERROR(__xludf.DUMMYFUNCTION("""COMPUTED_VALUE"""),"")</f>
        <v/>
      </c>
      <c r="M15" t="str">
        <f ca="1">IFERROR(__xludf.DUMMYFUNCTION("""COMPUTED_VALUE"""),"")</f>
        <v/>
      </c>
      <c r="N15" t="str">
        <f ca="1">IFERROR(__xludf.DUMMYFUNCTION("""COMPUTED_VALUE"""),"")</f>
        <v/>
      </c>
      <c r="O15" t="str">
        <f ca="1">IFERROR(__xludf.DUMMYFUNCTION("""COMPUTED_VALUE"""),"")</f>
        <v/>
      </c>
      <c r="P15" t="str">
        <f ca="1">IFERROR(__xludf.DUMMYFUNCTION("""COMPUTED_VALUE"""),"")</f>
        <v/>
      </c>
      <c r="Q15" t="str">
        <f ca="1">IFERROR(__xludf.DUMMYFUNCTION("""COMPUTED_VALUE"""),"")</f>
        <v/>
      </c>
      <c r="R15" t="str">
        <f ca="1">IFERROR(__xludf.DUMMYFUNCTION("""COMPUTED_VALUE"""),"")</f>
        <v/>
      </c>
      <c r="S15" t="str">
        <f ca="1">IFERROR(__xludf.DUMMYFUNCTION("""COMPUTED_VALUE"""),"")</f>
        <v/>
      </c>
      <c r="T15" t="str">
        <f ca="1">IFERROR(__xludf.DUMMYFUNCTION("""COMPUTED_VALUE"""),"")</f>
        <v/>
      </c>
      <c r="U15" t="str">
        <f ca="1">IFERROR(__xludf.DUMMYFUNCTION("""COMPUTED_VALUE"""),"")</f>
        <v/>
      </c>
      <c r="V15" t="str">
        <f ca="1">IFERROR(__xludf.DUMMYFUNCTION("""COMPUTED_VALUE"""),"")</f>
        <v/>
      </c>
      <c r="W15" t="str">
        <f ca="1">IFERROR(__xludf.DUMMYFUNCTION("""COMPUTED_VALUE"""),"")</f>
        <v/>
      </c>
      <c r="X15" t="str">
        <f ca="1">IFERROR(__xludf.DUMMYFUNCTION("""COMPUTED_VALUE"""),"")</f>
        <v/>
      </c>
      <c r="Y15" t="str">
        <f ca="1">IFERROR(__xludf.DUMMYFUNCTION("""COMPUTED_VALUE"""),"")</f>
        <v/>
      </c>
      <c r="Z15" t="str">
        <f ca="1">IFERROR(__xludf.DUMMYFUNCTION("""COMPUTED_VALUE"""),"")</f>
        <v/>
      </c>
      <c r="AA15" t="str">
        <f ca="1">IFERROR(__xludf.DUMMYFUNCTION("""COMPUTED_VALUE"""),"")</f>
        <v/>
      </c>
      <c r="AB15" t="str">
        <f ca="1">IFERROR(__xludf.DUMMYFUNCTION("""COMPUTED_VALUE"""),"")</f>
        <v/>
      </c>
      <c r="AC15" t="str">
        <f ca="1">IFERROR(__xludf.DUMMYFUNCTION("""COMPUTED_VALUE"""),"")</f>
        <v/>
      </c>
      <c r="AD15" t="str">
        <f ca="1">IFERROR(__xludf.DUMMYFUNCTION("""COMPUTED_VALUE"""),"")</f>
        <v/>
      </c>
      <c r="AE15" t="str">
        <f ca="1">IFERROR(__xludf.DUMMYFUNCTION("""COMPUTED_VALUE"""),"")</f>
        <v/>
      </c>
      <c r="AF15" t="str">
        <f ca="1">IFERROR(__xludf.DUMMYFUNCTION("""COMPUTED_VALUE"""),"")</f>
        <v/>
      </c>
      <c r="AG15" t="str">
        <f ca="1">IFERROR(__xludf.DUMMYFUNCTION("""COMPUTED_VALUE"""),"")</f>
        <v/>
      </c>
      <c r="AH15" t="str">
        <f ca="1">IFERROR(__xludf.DUMMYFUNCTION("""COMPUTED_VALUE"""),"")</f>
        <v/>
      </c>
      <c r="AI15" t="str">
        <f ca="1">IFERROR(__xludf.DUMMYFUNCTION("""COMPUTED_VALUE"""),"")</f>
        <v/>
      </c>
      <c r="AJ15" t="str">
        <f ca="1">IFERROR(__xludf.DUMMYFUNCTION("""COMPUTED_VALUE"""),"")</f>
        <v/>
      </c>
      <c r="AK15" t="str">
        <f ca="1">IFERROR(__xludf.DUMMYFUNCTION("""COMPUTED_VALUE"""),"")</f>
        <v/>
      </c>
      <c r="AL15" t="str">
        <f ca="1">IFERROR(__xludf.DUMMYFUNCTION("""COMPUTED_VALUE"""),"")</f>
        <v/>
      </c>
      <c r="AM15" t="str">
        <f ca="1">IFERROR(__xludf.DUMMYFUNCTION("""COMPUTED_VALUE"""),"")</f>
        <v/>
      </c>
      <c r="AN15" t="str">
        <f ca="1">IFERROR(__xludf.DUMMYFUNCTION("""COMPUTED_VALUE"""),"")</f>
        <v/>
      </c>
      <c r="AO15" t="str">
        <f ca="1">IFERROR(__xludf.DUMMYFUNCTION("""COMPUTED_VALUE"""),"")</f>
        <v/>
      </c>
      <c r="AP15" t="str">
        <f ca="1">IFERROR(__xludf.DUMMYFUNCTION("""COMPUTED_VALUE"""),"")</f>
        <v/>
      </c>
      <c r="AQ15" t="str">
        <f ca="1">IFERROR(__xludf.DUMMYFUNCTION("""COMPUTED_VALUE"""),"")</f>
        <v/>
      </c>
      <c r="AR15" t="str">
        <f ca="1">IFERROR(__xludf.DUMMYFUNCTION("""COMPUTED_VALUE"""),"")</f>
        <v/>
      </c>
      <c r="AS15" t="str">
        <f ca="1">IFERROR(__xludf.DUMMYFUNCTION("""COMPUTED_VALUE"""),"")</f>
        <v/>
      </c>
      <c r="AT15" t="str">
        <f ca="1">IFERROR(__xludf.DUMMYFUNCTION("""COMPUTED_VALUE"""),"")</f>
        <v/>
      </c>
      <c r="AU15" t="str">
        <f ca="1">IFERROR(__xludf.DUMMYFUNCTION("""COMPUTED_VALUE"""),"")</f>
        <v/>
      </c>
      <c r="AV15" t="str">
        <f ca="1">IFERROR(__xludf.DUMMYFUNCTION("""COMPUTED_VALUE"""),"")</f>
        <v/>
      </c>
      <c r="AW15" t="str">
        <f ca="1">IFERROR(__xludf.DUMMYFUNCTION("""COMPUTED_VALUE"""),"")</f>
        <v/>
      </c>
      <c r="AX15" t="str">
        <f ca="1">IFERROR(__xludf.DUMMYFUNCTION("""COMPUTED_VALUE"""),"")</f>
        <v/>
      </c>
      <c r="AY15" t="str">
        <f ca="1">IFERROR(__xludf.DUMMYFUNCTION("""COMPUTED_VALUE"""),"")</f>
        <v/>
      </c>
      <c r="AZ15" t="str">
        <f ca="1">IFERROR(__xludf.DUMMYFUNCTION("""COMPUTED_VALUE"""),"")</f>
        <v/>
      </c>
      <c r="BA15" t="str">
        <f ca="1">IFERROR(__xludf.DUMMYFUNCTION("""COMPUTED_VALUE"""),"")</f>
        <v/>
      </c>
      <c r="BB15" t="str">
        <f ca="1">IFERROR(__xludf.DUMMYFUNCTION("""COMPUTED_VALUE"""),"")</f>
        <v/>
      </c>
      <c r="BC15" t="str">
        <f ca="1">IFERROR(__xludf.DUMMYFUNCTION("""COMPUTED_VALUE"""),"")</f>
        <v/>
      </c>
      <c r="BD15" t="str">
        <f ca="1">IFERROR(__xludf.DUMMYFUNCTION("""COMPUTED_VALUE"""),"")</f>
        <v/>
      </c>
    </row>
    <row r="16" spans="1:63" ht="15.75" customHeight="1">
      <c r="A16" t="str">
        <f ca="1">IFERROR(__xludf.DUMMYFUNCTION("""COMPUTED_VALUE"""),"")</f>
        <v/>
      </c>
      <c r="B16" t="str">
        <f ca="1">IFERROR(__xludf.DUMMYFUNCTION("""COMPUTED_VALUE"""),"")</f>
        <v/>
      </c>
      <c r="C16" t="str">
        <f ca="1">IFERROR(__xludf.DUMMYFUNCTION("""COMPUTED_VALUE"""),"")</f>
        <v/>
      </c>
      <c r="D16" t="str">
        <f ca="1">IFERROR(__xludf.DUMMYFUNCTION("""COMPUTED_VALUE"""),"")</f>
        <v/>
      </c>
      <c r="E16" s="2" t="str">
        <f ca="1">IFERROR(__xludf.DUMMYFUNCTION("""COMPUTED_VALUE"""),"")</f>
        <v/>
      </c>
      <c r="F16" t="str">
        <f ca="1">IFERROR(__xludf.DUMMYFUNCTION("""COMPUTED_VALUE"""),"")</f>
        <v/>
      </c>
      <c r="G16" t="str">
        <f ca="1">IFERROR(__xludf.DUMMYFUNCTION("""COMPUTED_VALUE"""),"")</f>
        <v/>
      </c>
      <c r="H16" t="str">
        <f ca="1">IFERROR(__xludf.DUMMYFUNCTION("""COMPUTED_VALUE"""),"")</f>
        <v/>
      </c>
      <c r="I16" t="str">
        <f ca="1">IFERROR(__xludf.DUMMYFUNCTION("""COMPUTED_VALUE"""),"")</f>
        <v/>
      </c>
      <c r="J16" t="str">
        <f ca="1">IFERROR(__xludf.DUMMYFUNCTION("""COMPUTED_VALUE"""),"")</f>
        <v/>
      </c>
      <c r="K16" t="str">
        <f ca="1">IFERROR(__xludf.DUMMYFUNCTION("""COMPUTED_VALUE"""),"")</f>
        <v/>
      </c>
      <c r="L16" t="str">
        <f ca="1">IFERROR(__xludf.DUMMYFUNCTION("""COMPUTED_VALUE"""),"")</f>
        <v/>
      </c>
      <c r="M16" t="str">
        <f ca="1">IFERROR(__xludf.DUMMYFUNCTION("""COMPUTED_VALUE"""),"")</f>
        <v/>
      </c>
      <c r="N16" t="str">
        <f ca="1">IFERROR(__xludf.DUMMYFUNCTION("""COMPUTED_VALUE"""),"")</f>
        <v/>
      </c>
      <c r="O16" t="str">
        <f ca="1">IFERROR(__xludf.DUMMYFUNCTION("""COMPUTED_VALUE"""),"")</f>
        <v/>
      </c>
      <c r="P16" t="str">
        <f ca="1">IFERROR(__xludf.DUMMYFUNCTION("""COMPUTED_VALUE"""),"")</f>
        <v/>
      </c>
      <c r="Q16" t="str">
        <f ca="1">IFERROR(__xludf.DUMMYFUNCTION("""COMPUTED_VALUE"""),"")</f>
        <v/>
      </c>
      <c r="R16" t="str">
        <f ca="1">IFERROR(__xludf.DUMMYFUNCTION("""COMPUTED_VALUE"""),"")</f>
        <v/>
      </c>
      <c r="S16" t="str">
        <f ca="1">IFERROR(__xludf.DUMMYFUNCTION("""COMPUTED_VALUE"""),"")</f>
        <v/>
      </c>
      <c r="T16" t="str">
        <f ca="1">IFERROR(__xludf.DUMMYFUNCTION("""COMPUTED_VALUE"""),"")</f>
        <v/>
      </c>
      <c r="U16" t="str">
        <f ca="1">IFERROR(__xludf.DUMMYFUNCTION("""COMPUTED_VALUE"""),"")</f>
        <v/>
      </c>
      <c r="V16" t="str">
        <f ca="1">IFERROR(__xludf.DUMMYFUNCTION("""COMPUTED_VALUE"""),"")</f>
        <v/>
      </c>
      <c r="W16" t="str">
        <f ca="1">IFERROR(__xludf.DUMMYFUNCTION("""COMPUTED_VALUE"""),"")</f>
        <v/>
      </c>
      <c r="X16" t="str">
        <f ca="1">IFERROR(__xludf.DUMMYFUNCTION("""COMPUTED_VALUE"""),"")</f>
        <v/>
      </c>
      <c r="Y16" t="str">
        <f ca="1">IFERROR(__xludf.DUMMYFUNCTION("""COMPUTED_VALUE"""),"")</f>
        <v/>
      </c>
      <c r="Z16" t="str">
        <f ca="1">IFERROR(__xludf.DUMMYFUNCTION("""COMPUTED_VALUE"""),"")</f>
        <v/>
      </c>
      <c r="AA16" t="str">
        <f ca="1">IFERROR(__xludf.DUMMYFUNCTION("""COMPUTED_VALUE"""),"")</f>
        <v/>
      </c>
      <c r="AB16" t="str">
        <f ca="1">IFERROR(__xludf.DUMMYFUNCTION("""COMPUTED_VALUE"""),"")</f>
        <v/>
      </c>
      <c r="AC16" t="str">
        <f ca="1">IFERROR(__xludf.DUMMYFUNCTION("""COMPUTED_VALUE"""),"")</f>
        <v/>
      </c>
      <c r="AD16" t="str">
        <f ca="1">IFERROR(__xludf.DUMMYFUNCTION("""COMPUTED_VALUE"""),"")</f>
        <v/>
      </c>
      <c r="AE16" t="str">
        <f ca="1">IFERROR(__xludf.DUMMYFUNCTION("""COMPUTED_VALUE"""),"")</f>
        <v/>
      </c>
      <c r="AF16" t="str">
        <f ca="1">IFERROR(__xludf.DUMMYFUNCTION("""COMPUTED_VALUE"""),"")</f>
        <v/>
      </c>
      <c r="AG16" t="str">
        <f ca="1">IFERROR(__xludf.DUMMYFUNCTION("""COMPUTED_VALUE"""),"")</f>
        <v/>
      </c>
      <c r="AH16" t="str">
        <f ca="1">IFERROR(__xludf.DUMMYFUNCTION("""COMPUTED_VALUE"""),"")</f>
        <v/>
      </c>
      <c r="AI16" t="str">
        <f ca="1">IFERROR(__xludf.DUMMYFUNCTION("""COMPUTED_VALUE"""),"")</f>
        <v/>
      </c>
      <c r="AJ16" t="str">
        <f ca="1">IFERROR(__xludf.DUMMYFUNCTION("""COMPUTED_VALUE"""),"")</f>
        <v/>
      </c>
      <c r="AK16" t="str">
        <f ca="1">IFERROR(__xludf.DUMMYFUNCTION("""COMPUTED_VALUE"""),"")</f>
        <v/>
      </c>
      <c r="AL16" t="str">
        <f ca="1">IFERROR(__xludf.DUMMYFUNCTION("""COMPUTED_VALUE"""),"")</f>
        <v/>
      </c>
      <c r="AM16" t="str">
        <f ca="1">IFERROR(__xludf.DUMMYFUNCTION("""COMPUTED_VALUE"""),"")</f>
        <v/>
      </c>
      <c r="AN16" t="str">
        <f ca="1">IFERROR(__xludf.DUMMYFUNCTION("""COMPUTED_VALUE"""),"")</f>
        <v/>
      </c>
      <c r="AO16" t="str">
        <f ca="1">IFERROR(__xludf.DUMMYFUNCTION("""COMPUTED_VALUE"""),"")</f>
        <v/>
      </c>
      <c r="AP16" t="str">
        <f ca="1">IFERROR(__xludf.DUMMYFUNCTION("""COMPUTED_VALUE"""),"")</f>
        <v/>
      </c>
      <c r="AQ16" t="str">
        <f ca="1">IFERROR(__xludf.DUMMYFUNCTION("""COMPUTED_VALUE"""),"")</f>
        <v/>
      </c>
      <c r="AR16" t="str">
        <f ca="1">IFERROR(__xludf.DUMMYFUNCTION("""COMPUTED_VALUE"""),"")</f>
        <v/>
      </c>
      <c r="AS16" t="str">
        <f ca="1">IFERROR(__xludf.DUMMYFUNCTION("""COMPUTED_VALUE"""),"")</f>
        <v/>
      </c>
      <c r="AT16" t="str">
        <f ca="1">IFERROR(__xludf.DUMMYFUNCTION("""COMPUTED_VALUE"""),"")</f>
        <v/>
      </c>
      <c r="AU16" t="str">
        <f ca="1">IFERROR(__xludf.DUMMYFUNCTION("""COMPUTED_VALUE"""),"")</f>
        <v/>
      </c>
      <c r="AV16" t="str">
        <f ca="1">IFERROR(__xludf.DUMMYFUNCTION("""COMPUTED_VALUE"""),"")</f>
        <v/>
      </c>
      <c r="AW16" t="str">
        <f ca="1">IFERROR(__xludf.DUMMYFUNCTION("""COMPUTED_VALUE"""),"")</f>
        <v/>
      </c>
      <c r="AX16" t="str">
        <f ca="1">IFERROR(__xludf.DUMMYFUNCTION("""COMPUTED_VALUE"""),"")</f>
        <v/>
      </c>
      <c r="AY16" t="str">
        <f ca="1">IFERROR(__xludf.DUMMYFUNCTION("""COMPUTED_VALUE"""),"")</f>
        <v/>
      </c>
      <c r="AZ16" t="str">
        <f ca="1">IFERROR(__xludf.DUMMYFUNCTION("""COMPUTED_VALUE"""),"")</f>
        <v/>
      </c>
      <c r="BA16" t="str">
        <f ca="1">IFERROR(__xludf.DUMMYFUNCTION("""COMPUTED_VALUE"""),"")</f>
        <v/>
      </c>
      <c r="BB16" t="str">
        <f ca="1">IFERROR(__xludf.DUMMYFUNCTION("""COMPUTED_VALUE"""),"")</f>
        <v/>
      </c>
      <c r="BC16" t="str">
        <f ca="1">IFERROR(__xludf.DUMMYFUNCTION("""COMPUTED_VALUE"""),"")</f>
        <v/>
      </c>
      <c r="BD16" t="str">
        <f ca="1">IFERROR(__xludf.DUMMYFUNCTION("""COMPUTED_VALUE"""),"")</f>
        <v/>
      </c>
    </row>
    <row r="17" spans="1:56" ht="15.75" customHeight="1">
      <c r="A17" t="str">
        <f ca="1">IFERROR(__xludf.DUMMYFUNCTION("""COMPUTED_VALUE"""),"")</f>
        <v/>
      </c>
      <c r="B17" t="str">
        <f ca="1">IFERROR(__xludf.DUMMYFUNCTION("""COMPUTED_VALUE"""),"")</f>
        <v/>
      </c>
      <c r="C17" t="str">
        <f ca="1">IFERROR(__xludf.DUMMYFUNCTION("""COMPUTED_VALUE"""),"")</f>
        <v/>
      </c>
      <c r="D17" s="4" t="str">
        <f ca="1">IFERROR(__xludf.DUMMYFUNCTION("""COMPUTED_VALUE"""),"")</f>
        <v/>
      </c>
      <c r="E17" s="2" t="str">
        <f ca="1">IFERROR(__xludf.DUMMYFUNCTION("""COMPUTED_VALUE"""),"")</f>
        <v/>
      </c>
      <c r="F17" t="str">
        <f ca="1">IFERROR(__xludf.DUMMYFUNCTION("""COMPUTED_VALUE"""),"")</f>
        <v/>
      </c>
      <c r="G17" t="str">
        <f ca="1">IFERROR(__xludf.DUMMYFUNCTION("""COMPUTED_VALUE"""),"")</f>
        <v/>
      </c>
      <c r="H17" t="str">
        <f ca="1">IFERROR(__xludf.DUMMYFUNCTION("""COMPUTED_VALUE"""),"")</f>
        <v/>
      </c>
      <c r="I17" t="str">
        <f ca="1">IFERROR(__xludf.DUMMYFUNCTION("""COMPUTED_VALUE"""),"")</f>
        <v/>
      </c>
      <c r="J17" t="str">
        <f ca="1">IFERROR(__xludf.DUMMYFUNCTION("""COMPUTED_VALUE"""),"")</f>
        <v/>
      </c>
      <c r="K17" t="str">
        <f ca="1">IFERROR(__xludf.DUMMYFUNCTION("""COMPUTED_VALUE"""),"")</f>
        <v/>
      </c>
      <c r="L17" t="str">
        <f ca="1">IFERROR(__xludf.DUMMYFUNCTION("""COMPUTED_VALUE"""),"")</f>
        <v/>
      </c>
      <c r="M17" t="str">
        <f ca="1">IFERROR(__xludf.DUMMYFUNCTION("""COMPUTED_VALUE"""),"")</f>
        <v/>
      </c>
      <c r="N17" t="str">
        <f ca="1">IFERROR(__xludf.DUMMYFUNCTION("""COMPUTED_VALUE"""),"")</f>
        <v/>
      </c>
      <c r="O17" t="str">
        <f ca="1">IFERROR(__xludf.DUMMYFUNCTION("""COMPUTED_VALUE"""),"")</f>
        <v/>
      </c>
      <c r="P17" t="str">
        <f ca="1">IFERROR(__xludf.DUMMYFUNCTION("""COMPUTED_VALUE"""),"")</f>
        <v/>
      </c>
      <c r="Q17" t="str">
        <f ca="1">IFERROR(__xludf.DUMMYFUNCTION("""COMPUTED_VALUE"""),"")</f>
        <v/>
      </c>
      <c r="R17" t="str">
        <f ca="1">IFERROR(__xludf.DUMMYFUNCTION("""COMPUTED_VALUE"""),"")</f>
        <v/>
      </c>
      <c r="S17" t="str">
        <f ca="1">IFERROR(__xludf.DUMMYFUNCTION("""COMPUTED_VALUE"""),"")</f>
        <v/>
      </c>
      <c r="T17" t="str">
        <f ca="1">IFERROR(__xludf.DUMMYFUNCTION("""COMPUTED_VALUE"""),"")</f>
        <v/>
      </c>
      <c r="U17" t="str">
        <f ca="1">IFERROR(__xludf.DUMMYFUNCTION("""COMPUTED_VALUE"""),"")</f>
        <v/>
      </c>
      <c r="V17" t="str">
        <f ca="1">IFERROR(__xludf.DUMMYFUNCTION("""COMPUTED_VALUE"""),"")</f>
        <v/>
      </c>
      <c r="W17" t="str">
        <f ca="1">IFERROR(__xludf.DUMMYFUNCTION("""COMPUTED_VALUE"""),"")</f>
        <v/>
      </c>
      <c r="X17" t="str">
        <f ca="1">IFERROR(__xludf.DUMMYFUNCTION("""COMPUTED_VALUE"""),"")</f>
        <v/>
      </c>
      <c r="Y17" t="str">
        <f ca="1">IFERROR(__xludf.DUMMYFUNCTION("""COMPUTED_VALUE"""),"")</f>
        <v/>
      </c>
      <c r="Z17" t="str">
        <f ca="1">IFERROR(__xludf.DUMMYFUNCTION("""COMPUTED_VALUE"""),"")</f>
        <v/>
      </c>
      <c r="AA17" t="str">
        <f ca="1">IFERROR(__xludf.DUMMYFUNCTION("""COMPUTED_VALUE"""),"")</f>
        <v/>
      </c>
      <c r="AB17" t="str">
        <f ca="1">IFERROR(__xludf.DUMMYFUNCTION("""COMPUTED_VALUE"""),"")</f>
        <v/>
      </c>
      <c r="AC17" t="str">
        <f ca="1">IFERROR(__xludf.DUMMYFUNCTION("""COMPUTED_VALUE"""),"")</f>
        <v/>
      </c>
      <c r="AD17" t="str">
        <f ca="1">IFERROR(__xludf.DUMMYFUNCTION("""COMPUTED_VALUE"""),"")</f>
        <v/>
      </c>
      <c r="AE17" t="str">
        <f ca="1">IFERROR(__xludf.DUMMYFUNCTION("""COMPUTED_VALUE"""),"")</f>
        <v/>
      </c>
      <c r="AF17" t="str">
        <f ca="1">IFERROR(__xludf.DUMMYFUNCTION("""COMPUTED_VALUE"""),"")</f>
        <v/>
      </c>
      <c r="AG17" t="str">
        <f ca="1">IFERROR(__xludf.DUMMYFUNCTION("""COMPUTED_VALUE"""),"")</f>
        <v/>
      </c>
      <c r="AH17" t="str">
        <f ca="1">IFERROR(__xludf.DUMMYFUNCTION("""COMPUTED_VALUE"""),"")</f>
        <v/>
      </c>
      <c r="AI17" t="str">
        <f ca="1">IFERROR(__xludf.DUMMYFUNCTION("""COMPUTED_VALUE"""),"")</f>
        <v/>
      </c>
      <c r="AJ17" t="str">
        <f ca="1">IFERROR(__xludf.DUMMYFUNCTION("""COMPUTED_VALUE"""),"")</f>
        <v/>
      </c>
      <c r="AK17" t="str">
        <f ca="1">IFERROR(__xludf.DUMMYFUNCTION("""COMPUTED_VALUE"""),"")</f>
        <v/>
      </c>
      <c r="AL17" t="str">
        <f ca="1">IFERROR(__xludf.DUMMYFUNCTION("""COMPUTED_VALUE"""),"")</f>
        <v/>
      </c>
      <c r="AM17" t="str">
        <f ca="1">IFERROR(__xludf.DUMMYFUNCTION("""COMPUTED_VALUE"""),"")</f>
        <v/>
      </c>
      <c r="AN17" t="str">
        <f ca="1">IFERROR(__xludf.DUMMYFUNCTION("""COMPUTED_VALUE"""),"")</f>
        <v/>
      </c>
      <c r="AO17" t="str">
        <f ca="1">IFERROR(__xludf.DUMMYFUNCTION("""COMPUTED_VALUE"""),"")</f>
        <v/>
      </c>
      <c r="AP17" t="str">
        <f ca="1">IFERROR(__xludf.DUMMYFUNCTION("""COMPUTED_VALUE"""),"")</f>
        <v/>
      </c>
      <c r="AQ17" t="str">
        <f ca="1">IFERROR(__xludf.DUMMYFUNCTION("""COMPUTED_VALUE"""),"")</f>
        <v/>
      </c>
      <c r="AR17" t="str">
        <f ca="1">IFERROR(__xludf.DUMMYFUNCTION("""COMPUTED_VALUE"""),"")</f>
        <v/>
      </c>
      <c r="AS17" t="str">
        <f ca="1">IFERROR(__xludf.DUMMYFUNCTION("""COMPUTED_VALUE"""),"")</f>
        <v/>
      </c>
      <c r="AT17" t="str">
        <f ca="1">IFERROR(__xludf.DUMMYFUNCTION("""COMPUTED_VALUE"""),"")</f>
        <v/>
      </c>
      <c r="AU17" t="str">
        <f ca="1">IFERROR(__xludf.DUMMYFUNCTION("""COMPUTED_VALUE"""),"")</f>
        <v/>
      </c>
      <c r="AV17" t="str">
        <f ca="1">IFERROR(__xludf.DUMMYFUNCTION("""COMPUTED_VALUE"""),"")</f>
        <v/>
      </c>
      <c r="AW17" t="str">
        <f ca="1">IFERROR(__xludf.DUMMYFUNCTION("""COMPUTED_VALUE"""),"")</f>
        <v/>
      </c>
      <c r="AX17" t="str">
        <f ca="1">IFERROR(__xludf.DUMMYFUNCTION("""COMPUTED_VALUE"""),"")</f>
        <v/>
      </c>
      <c r="AY17" t="str">
        <f ca="1">IFERROR(__xludf.DUMMYFUNCTION("""COMPUTED_VALUE"""),"")</f>
        <v/>
      </c>
      <c r="AZ17" t="str">
        <f ca="1">IFERROR(__xludf.DUMMYFUNCTION("""COMPUTED_VALUE"""),"")</f>
        <v/>
      </c>
      <c r="BA17" t="str">
        <f ca="1">IFERROR(__xludf.DUMMYFUNCTION("""COMPUTED_VALUE"""),"")</f>
        <v/>
      </c>
      <c r="BB17" t="str">
        <f ca="1">IFERROR(__xludf.DUMMYFUNCTION("""COMPUTED_VALUE"""),"")</f>
        <v/>
      </c>
      <c r="BC17" t="str">
        <f ca="1">IFERROR(__xludf.DUMMYFUNCTION("""COMPUTED_VALUE"""),"")</f>
        <v/>
      </c>
      <c r="BD17" t="str">
        <f ca="1">IFERROR(__xludf.DUMMYFUNCTION("""COMPUTED_VALUE"""),"")</f>
        <v/>
      </c>
    </row>
    <row r="18" spans="1:56" ht="15.75" customHeight="1">
      <c r="A18" t="str">
        <f ca="1">IFERROR(__xludf.DUMMYFUNCTION("""COMPUTED_VALUE"""),"")</f>
        <v/>
      </c>
      <c r="B18" t="str">
        <f ca="1">IFERROR(__xludf.DUMMYFUNCTION("""COMPUTED_VALUE"""),"")</f>
        <v/>
      </c>
      <c r="C18" t="str">
        <f ca="1">IFERROR(__xludf.DUMMYFUNCTION("""COMPUTED_VALUE"""),"")</f>
        <v/>
      </c>
      <c r="D18" t="str">
        <f ca="1">IFERROR(__xludf.DUMMYFUNCTION("""COMPUTED_VALUE"""),"")</f>
        <v/>
      </c>
      <c r="E18" s="2" t="str">
        <f ca="1">IFERROR(__xludf.DUMMYFUNCTION("""COMPUTED_VALUE"""),"")</f>
        <v/>
      </c>
      <c r="F18" t="str">
        <f ca="1">IFERROR(__xludf.DUMMYFUNCTION("""COMPUTED_VALUE"""),"")</f>
        <v/>
      </c>
      <c r="G18" t="str">
        <f ca="1">IFERROR(__xludf.DUMMYFUNCTION("""COMPUTED_VALUE"""),"")</f>
        <v/>
      </c>
      <c r="H18" t="str">
        <f ca="1">IFERROR(__xludf.DUMMYFUNCTION("""COMPUTED_VALUE"""),"")</f>
        <v/>
      </c>
      <c r="I18" t="str">
        <f ca="1">IFERROR(__xludf.DUMMYFUNCTION("""COMPUTED_VALUE"""),"")</f>
        <v/>
      </c>
      <c r="J18" t="str">
        <f ca="1">IFERROR(__xludf.DUMMYFUNCTION("""COMPUTED_VALUE"""),"")</f>
        <v/>
      </c>
      <c r="K18" t="str">
        <f ca="1">IFERROR(__xludf.DUMMYFUNCTION("""COMPUTED_VALUE"""),"")</f>
        <v/>
      </c>
      <c r="L18" t="str">
        <f ca="1">IFERROR(__xludf.DUMMYFUNCTION("""COMPUTED_VALUE"""),"")</f>
        <v/>
      </c>
      <c r="M18" t="str">
        <f ca="1">IFERROR(__xludf.DUMMYFUNCTION("""COMPUTED_VALUE"""),"")</f>
        <v/>
      </c>
      <c r="N18" t="str">
        <f ca="1">IFERROR(__xludf.DUMMYFUNCTION("""COMPUTED_VALUE"""),"")</f>
        <v/>
      </c>
      <c r="O18" t="str">
        <f ca="1">IFERROR(__xludf.DUMMYFUNCTION("""COMPUTED_VALUE"""),"")</f>
        <v/>
      </c>
      <c r="P18" t="str">
        <f ca="1">IFERROR(__xludf.DUMMYFUNCTION("""COMPUTED_VALUE"""),"")</f>
        <v/>
      </c>
      <c r="Q18" t="str">
        <f ca="1">IFERROR(__xludf.DUMMYFUNCTION("""COMPUTED_VALUE"""),"")</f>
        <v/>
      </c>
      <c r="R18" t="str">
        <f ca="1">IFERROR(__xludf.DUMMYFUNCTION("""COMPUTED_VALUE"""),"")</f>
        <v/>
      </c>
      <c r="S18" t="str">
        <f ca="1">IFERROR(__xludf.DUMMYFUNCTION("""COMPUTED_VALUE"""),"")</f>
        <v/>
      </c>
      <c r="T18" t="str">
        <f ca="1">IFERROR(__xludf.DUMMYFUNCTION("""COMPUTED_VALUE"""),"")</f>
        <v/>
      </c>
      <c r="U18" t="str">
        <f ca="1">IFERROR(__xludf.DUMMYFUNCTION("""COMPUTED_VALUE"""),"")</f>
        <v/>
      </c>
      <c r="V18" t="str">
        <f ca="1">IFERROR(__xludf.DUMMYFUNCTION("""COMPUTED_VALUE"""),"")</f>
        <v/>
      </c>
      <c r="W18" t="str">
        <f ca="1">IFERROR(__xludf.DUMMYFUNCTION("""COMPUTED_VALUE"""),"")</f>
        <v/>
      </c>
      <c r="X18" t="str">
        <f ca="1">IFERROR(__xludf.DUMMYFUNCTION("""COMPUTED_VALUE"""),"")</f>
        <v/>
      </c>
      <c r="Y18" t="str">
        <f ca="1">IFERROR(__xludf.DUMMYFUNCTION("""COMPUTED_VALUE"""),"")</f>
        <v/>
      </c>
      <c r="Z18" t="str">
        <f ca="1">IFERROR(__xludf.DUMMYFUNCTION("""COMPUTED_VALUE"""),"")</f>
        <v/>
      </c>
      <c r="AA18" t="str">
        <f ca="1">IFERROR(__xludf.DUMMYFUNCTION("""COMPUTED_VALUE"""),"")</f>
        <v/>
      </c>
      <c r="AB18" t="str">
        <f ca="1">IFERROR(__xludf.DUMMYFUNCTION("""COMPUTED_VALUE"""),"")</f>
        <v/>
      </c>
      <c r="AC18" t="str">
        <f ca="1">IFERROR(__xludf.DUMMYFUNCTION("""COMPUTED_VALUE"""),"")</f>
        <v/>
      </c>
      <c r="AD18" t="str">
        <f ca="1">IFERROR(__xludf.DUMMYFUNCTION("""COMPUTED_VALUE"""),"")</f>
        <v/>
      </c>
      <c r="AE18" t="str">
        <f ca="1">IFERROR(__xludf.DUMMYFUNCTION("""COMPUTED_VALUE"""),"")</f>
        <v/>
      </c>
      <c r="AF18" t="str">
        <f ca="1">IFERROR(__xludf.DUMMYFUNCTION("""COMPUTED_VALUE"""),"")</f>
        <v/>
      </c>
      <c r="AG18" t="str">
        <f ca="1">IFERROR(__xludf.DUMMYFUNCTION("""COMPUTED_VALUE"""),"")</f>
        <v/>
      </c>
      <c r="AH18" t="str">
        <f ca="1">IFERROR(__xludf.DUMMYFUNCTION("""COMPUTED_VALUE"""),"")</f>
        <v/>
      </c>
      <c r="AI18" t="str">
        <f ca="1">IFERROR(__xludf.DUMMYFUNCTION("""COMPUTED_VALUE"""),"")</f>
        <v/>
      </c>
      <c r="AJ18" t="str">
        <f ca="1">IFERROR(__xludf.DUMMYFUNCTION("""COMPUTED_VALUE"""),"")</f>
        <v/>
      </c>
      <c r="AK18" t="str">
        <f ca="1">IFERROR(__xludf.DUMMYFUNCTION("""COMPUTED_VALUE"""),"")</f>
        <v/>
      </c>
      <c r="AL18" t="str">
        <f ca="1">IFERROR(__xludf.DUMMYFUNCTION("""COMPUTED_VALUE"""),"")</f>
        <v/>
      </c>
      <c r="AM18" t="str">
        <f ca="1">IFERROR(__xludf.DUMMYFUNCTION("""COMPUTED_VALUE"""),"")</f>
        <v/>
      </c>
      <c r="AN18" t="str">
        <f ca="1">IFERROR(__xludf.DUMMYFUNCTION("""COMPUTED_VALUE"""),"")</f>
        <v/>
      </c>
      <c r="AO18" t="str">
        <f ca="1">IFERROR(__xludf.DUMMYFUNCTION("""COMPUTED_VALUE"""),"")</f>
        <v/>
      </c>
      <c r="AP18" t="str">
        <f ca="1">IFERROR(__xludf.DUMMYFUNCTION("""COMPUTED_VALUE"""),"")</f>
        <v/>
      </c>
      <c r="AQ18" t="str">
        <f ca="1">IFERROR(__xludf.DUMMYFUNCTION("""COMPUTED_VALUE"""),"")</f>
        <v/>
      </c>
      <c r="AR18" t="str">
        <f ca="1">IFERROR(__xludf.DUMMYFUNCTION("""COMPUTED_VALUE"""),"")</f>
        <v/>
      </c>
      <c r="AS18" t="str">
        <f ca="1">IFERROR(__xludf.DUMMYFUNCTION("""COMPUTED_VALUE"""),"")</f>
        <v/>
      </c>
      <c r="AT18" t="str">
        <f ca="1">IFERROR(__xludf.DUMMYFUNCTION("""COMPUTED_VALUE"""),"")</f>
        <v/>
      </c>
      <c r="AU18" t="str">
        <f ca="1">IFERROR(__xludf.DUMMYFUNCTION("""COMPUTED_VALUE"""),"")</f>
        <v/>
      </c>
      <c r="AV18" t="str">
        <f ca="1">IFERROR(__xludf.DUMMYFUNCTION("""COMPUTED_VALUE"""),"")</f>
        <v/>
      </c>
      <c r="AW18" t="str">
        <f ca="1">IFERROR(__xludf.DUMMYFUNCTION("""COMPUTED_VALUE"""),"")</f>
        <v/>
      </c>
      <c r="AX18" t="str">
        <f ca="1">IFERROR(__xludf.DUMMYFUNCTION("""COMPUTED_VALUE"""),"")</f>
        <v/>
      </c>
      <c r="AY18" t="str">
        <f ca="1">IFERROR(__xludf.DUMMYFUNCTION("""COMPUTED_VALUE"""),"")</f>
        <v/>
      </c>
      <c r="AZ18" t="str">
        <f ca="1">IFERROR(__xludf.DUMMYFUNCTION("""COMPUTED_VALUE"""),"")</f>
        <v/>
      </c>
      <c r="BA18" t="str">
        <f ca="1">IFERROR(__xludf.DUMMYFUNCTION("""COMPUTED_VALUE"""),"")</f>
        <v/>
      </c>
      <c r="BB18" t="str">
        <f ca="1">IFERROR(__xludf.DUMMYFUNCTION("""COMPUTED_VALUE"""),"")</f>
        <v/>
      </c>
      <c r="BC18" t="str">
        <f ca="1">IFERROR(__xludf.DUMMYFUNCTION("""COMPUTED_VALUE"""),"")</f>
        <v/>
      </c>
      <c r="BD18" t="str">
        <f ca="1">IFERROR(__xludf.DUMMYFUNCTION("""COMPUTED_VALUE"""),"")</f>
        <v/>
      </c>
    </row>
    <row r="19" spans="1:56" ht="15.75" customHeight="1">
      <c r="A19" t="str">
        <f ca="1">IFERROR(__xludf.DUMMYFUNCTION("""COMPUTED_VALUE"""),"")</f>
        <v/>
      </c>
      <c r="B19" t="str">
        <f ca="1">IFERROR(__xludf.DUMMYFUNCTION("""COMPUTED_VALUE"""),"")</f>
        <v/>
      </c>
      <c r="C19" t="str">
        <f ca="1">IFERROR(__xludf.DUMMYFUNCTION("""COMPUTED_VALUE"""),"")</f>
        <v/>
      </c>
      <c r="D19" t="str">
        <f ca="1">IFERROR(__xludf.DUMMYFUNCTION("""COMPUTED_VALUE"""),"")</f>
        <v/>
      </c>
      <c r="E19" s="2" t="str">
        <f ca="1">IFERROR(__xludf.DUMMYFUNCTION("""COMPUTED_VALUE"""),"")</f>
        <v/>
      </c>
      <c r="F19" t="str">
        <f ca="1">IFERROR(__xludf.DUMMYFUNCTION("""COMPUTED_VALUE"""),"")</f>
        <v/>
      </c>
      <c r="G19" t="str">
        <f ca="1">IFERROR(__xludf.DUMMYFUNCTION("""COMPUTED_VALUE"""),"")</f>
        <v/>
      </c>
      <c r="H19" t="str">
        <f ca="1">IFERROR(__xludf.DUMMYFUNCTION("""COMPUTED_VALUE"""),"")</f>
        <v/>
      </c>
      <c r="I19" t="str">
        <f ca="1">IFERROR(__xludf.DUMMYFUNCTION("""COMPUTED_VALUE"""),"")</f>
        <v/>
      </c>
      <c r="J19" t="str">
        <f ca="1">IFERROR(__xludf.DUMMYFUNCTION("""COMPUTED_VALUE"""),"")</f>
        <v/>
      </c>
      <c r="K19" t="str">
        <f ca="1">IFERROR(__xludf.DUMMYFUNCTION("""COMPUTED_VALUE"""),"")</f>
        <v/>
      </c>
      <c r="L19" t="str">
        <f ca="1">IFERROR(__xludf.DUMMYFUNCTION("""COMPUTED_VALUE"""),"")</f>
        <v/>
      </c>
      <c r="M19" t="str">
        <f ca="1">IFERROR(__xludf.DUMMYFUNCTION("""COMPUTED_VALUE"""),"")</f>
        <v/>
      </c>
      <c r="N19" t="str">
        <f ca="1">IFERROR(__xludf.DUMMYFUNCTION("""COMPUTED_VALUE"""),"")</f>
        <v/>
      </c>
      <c r="O19" t="str">
        <f ca="1">IFERROR(__xludf.DUMMYFUNCTION("""COMPUTED_VALUE"""),"")</f>
        <v/>
      </c>
      <c r="P19" t="str">
        <f ca="1">IFERROR(__xludf.DUMMYFUNCTION("""COMPUTED_VALUE"""),"")</f>
        <v/>
      </c>
      <c r="Q19" t="str">
        <f ca="1">IFERROR(__xludf.DUMMYFUNCTION("""COMPUTED_VALUE"""),"")</f>
        <v/>
      </c>
      <c r="R19" t="str">
        <f ca="1">IFERROR(__xludf.DUMMYFUNCTION("""COMPUTED_VALUE"""),"")</f>
        <v/>
      </c>
      <c r="S19" t="str">
        <f ca="1">IFERROR(__xludf.DUMMYFUNCTION("""COMPUTED_VALUE"""),"")</f>
        <v/>
      </c>
      <c r="T19" t="str">
        <f ca="1">IFERROR(__xludf.DUMMYFUNCTION("""COMPUTED_VALUE"""),"")</f>
        <v/>
      </c>
      <c r="U19" t="str">
        <f ca="1">IFERROR(__xludf.DUMMYFUNCTION("""COMPUTED_VALUE"""),"")</f>
        <v/>
      </c>
      <c r="V19" t="str">
        <f ca="1">IFERROR(__xludf.DUMMYFUNCTION("""COMPUTED_VALUE"""),"")</f>
        <v/>
      </c>
      <c r="W19" t="str">
        <f ca="1">IFERROR(__xludf.DUMMYFUNCTION("""COMPUTED_VALUE"""),"")</f>
        <v/>
      </c>
      <c r="X19" t="str">
        <f ca="1">IFERROR(__xludf.DUMMYFUNCTION("""COMPUTED_VALUE"""),"")</f>
        <v/>
      </c>
      <c r="Y19" t="str">
        <f ca="1">IFERROR(__xludf.DUMMYFUNCTION("""COMPUTED_VALUE"""),"")</f>
        <v/>
      </c>
      <c r="Z19" t="str">
        <f ca="1">IFERROR(__xludf.DUMMYFUNCTION("""COMPUTED_VALUE"""),"")</f>
        <v/>
      </c>
      <c r="AA19" t="str">
        <f ca="1">IFERROR(__xludf.DUMMYFUNCTION("""COMPUTED_VALUE"""),"")</f>
        <v/>
      </c>
      <c r="AB19" t="str">
        <f ca="1">IFERROR(__xludf.DUMMYFUNCTION("""COMPUTED_VALUE"""),"")</f>
        <v/>
      </c>
      <c r="AC19" t="str">
        <f ca="1">IFERROR(__xludf.DUMMYFUNCTION("""COMPUTED_VALUE"""),"")</f>
        <v/>
      </c>
      <c r="AD19" t="str">
        <f ca="1">IFERROR(__xludf.DUMMYFUNCTION("""COMPUTED_VALUE"""),"")</f>
        <v/>
      </c>
      <c r="AE19" t="str">
        <f ca="1">IFERROR(__xludf.DUMMYFUNCTION("""COMPUTED_VALUE"""),"")</f>
        <v/>
      </c>
      <c r="AF19" t="str">
        <f ca="1">IFERROR(__xludf.DUMMYFUNCTION("""COMPUTED_VALUE"""),"")</f>
        <v/>
      </c>
      <c r="AG19" t="str">
        <f ca="1">IFERROR(__xludf.DUMMYFUNCTION("""COMPUTED_VALUE"""),"")</f>
        <v/>
      </c>
      <c r="AH19" t="str">
        <f ca="1">IFERROR(__xludf.DUMMYFUNCTION("""COMPUTED_VALUE"""),"")</f>
        <v/>
      </c>
      <c r="AI19" t="str">
        <f ca="1">IFERROR(__xludf.DUMMYFUNCTION("""COMPUTED_VALUE"""),"")</f>
        <v/>
      </c>
      <c r="AJ19" t="str">
        <f ca="1">IFERROR(__xludf.DUMMYFUNCTION("""COMPUTED_VALUE"""),"")</f>
        <v/>
      </c>
      <c r="AK19" t="str">
        <f ca="1">IFERROR(__xludf.DUMMYFUNCTION("""COMPUTED_VALUE"""),"")</f>
        <v/>
      </c>
      <c r="AL19" t="str">
        <f ca="1">IFERROR(__xludf.DUMMYFUNCTION("""COMPUTED_VALUE"""),"")</f>
        <v/>
      </c>
      <c r="AM19" t="str">
        <f ca="1">IFERROR(__xludf.DUMMYFUNCTION("""COMPUTED_VALUE"""),"")</f>
        <v/>
      </c>
      <c r="AN19" t="str">
        <f ca="1">IFERROR(__xludf.DUMMYFUNCTION("""COMPUTED_VALUE"""),"")</f>
        <v/>
      </c>
      <c r="AO19" t="str">
        <f ca="1">IFERROR(__xludf.DUMMYFUNCTION("""COMPUTED_VALUE"""),"")</f>
        <v/>
      </c>
      <c r="AP19" t="str">
        <f ca="1">IFERROR(__xludf.DUMMYFUNCTION("""COMPUTED_VALUE"""),"")</f>
        <v/>
      </c>
      <c r="AQ19" t="str">
        <f ca="1">IFERROR(__xludf.DUMMYFUNCTION("""COMPUTED_VALUE"""),"")</f>
        <v/>
      </c>
      <c r="AR19" t="str">
        <f ca="1">IFERROR(__xludf.DUMMYFUNCTION("""COMPUTED_VALUE"""),"")</f>
        <v/>
      </c>
      <c r="AS19" t="str">
        <f ca="1">IFERROR(__xludf.DUMMYFUNCTION("""COMPUTED_VALUE"""),"")</f>
        <v/>
      </c>
      <c r="AT19" t="str">
        <f ca="1">IFERROR(__xludf.DUMMYFUNCTION("""COMPUTED_VALUE"""),"")</f>
        <v/>
      </c>
      <c r="AU19" t="str">
        <f ca="1">IFERROR(__xludf.DUMMYFUNCTION("""COMPUTED_VALUE"""),"")</f>
        <v/>
      </c>
      <c r="AV19" t="str">
        <f ca="1">IFERROR(__xludf.DUMMYFUNCTION("""COMPUTED_VALUE"""),"")</f>
        <v/>
      </c>
      <c r="AW19" t="str">
        <f ca="1">IFERROR(__xludf.DUMMYFUNCTION("""COMPUTED_VALUE"""),"")</f>
        <v/>
      </c>
      <c r="AX19" t="str">
        <f ca="1">IFERROR(__xludf.DUMMYFUNCTION("""COMPUTED_VALUE"""),"")</f>
        <v/>
      </c>
      <c r="AY19" t="str">
        <f ca="1">IFERROR(__xludf.DUMMYFUNCTION("""COMPUTED_VALUE"""),"")</f>
        <v/>
      </c>
      <c r="AZ19" t="str">
        <f ca="1">IFERROR(__xludf.DUMMYFUNCTION("""COMPUTED_VALUE"""),"")</f>
        <v/>
      </c>
      <c r="BA19" t="str">
        <f ca="1">IFERROR(__xludf.DUMMYFUNCTION("""COMPUTED_VALUE"""),"")</f>
        <v/>
      </c>
      <c r="BB19" t="str">
        <f ca="1">IFERROR(__xludf.DUMMYFUNCTION("""COMPUTED_VALUE"""),"")</f>
        <v/>
      </c>
      <c r="BC19" t="str">
        <f ca="1">IFERROR(__xludf.DUMMYFUNCTION("""COMPUTED_VALUE"""),"")</f>
        <v/>
      </c>
      <c r="BD19" t="str">
        <f ca="1">IFERROR(__xludf.DUMMYFUNCTION("""COMPUTED_VALUE"""),"")</f>
        <v/>
      </c>
    </row>
    <row r="20" spans="1:56" ht="15.75" customHeight="1">
      <c r="A20" t="str">
        <f ca="1">IFERROR(__xludf.DUMMYFUNCTION("""COMPUTED_VALUE"""),"")</f>
        <v/>
      </c>
      <c r="B20" t="str">
        <f ca="1">IFERROR(__xludf.DUMMYFUNCTION("""COMPUTED_VALUE"""),"")</f>
        <v/>
      </c>
      <c r="C20" t="str">
        <f ca="1">IFERROR(__xludf.DUMMYFUNCTION("""COMPUTED_VALUE"""),"")</f>
        <v/>
      </c>
      <c r="D20" t="str">
        <f ca="1">IFERROR(__xludf.DUMMYFUNCTION("""COMPUTED_VALUE"""),"")</f>
        <v/>
      </c>
      <c r="E20" s="2" t="str">
        <f ca="1">IFERROR(__xludf.DUMMYFUNCTION("""COMPUTED_VALUE"""),"")</f>
        <v/>
      </c>
      <c r="F20" t="str">
        <f ca="1">IFERROR(__xludf.DUMMYFUNCTION("""COMPUTED_VALUE"""),"")</f>
        <v/>
      </c>
      <c r="G20" t="str">
        <f ca="1">IFERROR(__xludf.DUMMYFUNCTION("""COMPUTED_VALUE"""),"")</f>
        <v/>
      </c>
      <c r="H20" t="str">
        <f ca="1">IFERROR(__xludf.DUMMYFUNCTION("""COMPUTED_VALUE"""),"")</f>
        <v/>
      </c>
      <c r="I20" t="str">
        <f ca="1">IFERROR(__xludf.DUMMYFUNCTION("""COMPUTED_VALUE"""),"")</f>
        <v/>
      </c>
      <c r="J20" t="str">
        <f ca="1">IFERROR(__xludf.DUMMYFUNCTION("""COMPUTED_VALUE"""),"")</f>
        <v/>
      </c>
      <c r="K20" t="str">
        <f ca="1">IFERROR(__xludf.DUMMYFUNCTION("""COMPUTED_VALUE"""),"")</f>
        <v/>
      </c>
      <c r="L20" t="str">
        <f ca="1">IFERROR(__xludf.DUMMYFUNCTION("""COMPUTED_VALUE"""),"")</f>
        <v/>
      </c>
      <c r="M20" t="str">
        <f ca="1">IFERROR(__xludf.DUMMYFUNCTION("""COMPUTED_VALUE"""),"")</f>
        <v/>
      </c>
      <c r="N20" t="str">
        <f ca="1">IFERROR(__xludf.DUMMYFUNCTION("""COMPUTED_VALUE"""),"")</f>
        <v/>
      </c>
      <c r="O20" t="str">
        <f ca="1">IFERROR(__xludf.DUMMYFUNCTION("""COMPUTED_VALUE"""),"")</f>
        <v/>
      </c>
      <c r="P20" t="str">
        <f ca="1">IFERROR(__xludf.DUMMYFUNCTION("""COMPUTED_VALUE"""),"")</f>
        <v/>
      </c>
      <c r="Q20" t="str">
        <f ca="1">IFERROR(__xludf.DUMMYFUNCTION("""COMPUTED_VALUE"""),"")</f>
        <v/>
      </c>
      <c r="R20" t="str">
        <f ca="1">IFERROR(__xludf.DUMMYFUNCTION("""COMPUTED_VALUE"""),"")</f>
        <v/>
      </c>
      <c r="S20" t="str">
        <f ca="1">IFERROR(__xludf.DUMMYFUNCTION("""COMPUTED_VALUE"""),"")</f>
        <v/>
      </c>
      <c r="T20" t="str">
        <f ca="1">IFERROR(__xludf.DUMMYFUNCTION("""COMPUTED_VALUE"""),"")</f>
        <v/>
      </c>
      <c r="U20" t="str">
        <f ca="1">IFERROR(__xludf.DUMMYFUNCTION("""COMPUTED_VALUE"""),"")</f>
        <v/>
      </c>
      <c r="V20" t="str">
        <f ca="1">IFERROR(__xludf.DUMMYFUNCTION("""COMPUTED_VALUE"""),"")</f>
        <v/>
      </c>
      <c r="W20" t="str">
        <f ca="1">IFERROR(__xludf.DUMMYFUNCTION("""COMPUTED_VALUE"""),"")</f>
        <v/>
      </c>
      <c r="X20" t="str">
        <f ca="1">IFERROR(__xludf.DUMMYFUNCTION("""COMPUTED_VALUE"""),"")</f>
        <v/>
      </c>
      <c r="Y20" t="str">
        <f ca="1">IFERROR(__xludf.DUMMYFUNCTION("""COMPUTED_VALUE"""),"")</f>
        <v/>
      </c>
      <c r="Z20" t="str">
        <f ca="1">IFERROR(__xludf.DUMMYFUNCTION("""COMPUTED_VALUE"""),"")</f>
        <v/>
      </c>
      <c r="AA20" t="str">
        <f ca="1">IFERROR(__xludf.DUMMYFUNCTION("""COMPUTED_VALUE"""),"")</f>
        <v/>
      </c>
      <c r="AB20" t="str">
        <f ca="1">IFERROR(__xludf.DUMMYFUNCTION("""COMPUTED_VALUE"""),"")</f>
        <v/>
      </c>
      <c r="AC20" t="str">
        <f ca="1">IFERROR(__xludf.DUMMYFUNCTION("""COMPUTED_VALUE"""),"")</f>
        <v/>
      </c>
      <c r="AD20" t="str">
        <f ca="1">IFERROR(__xludf.DUMMYFUNCTION("""COMPUTED_VALUE"""),"")</f>
        <v/>
      </c>
      <c r="AE20" t="str">
        <f ca="1">IFERROR(__xludf.DUMMYFUNCTION("""COMPUTED_VALUE"""),"")</f>
        <v/>
      </c>
      <c r="AF20" t="str">
        <f ca="1">IFERROR(__xludf.DUMMYFUNCTION("""COMPUTED_VALUE"""),"")</f>
        <v/>
      </c>
      <c r="AG20" t="str">
        <f ca="1">IFERROR(__xludf.DUMMYFUNCTION("""COMPUTED_VALUE"""),"")</f>
        <v/>
      </c>
      <c r="AH20" t="str">
        <f ca="1">IFERROR(__xludf.DUMMYFUNCTION("""COMPUTED_VALUE"""),"")</f>
        <v/>
      </c>
      <c r="AI20" t="str">
        <f ca="1">IFERROR(__xludf.DUMMYFUNCTION("""COMPUTED_VALUE"""),"")</f>
        <v/>
      </c>
      <c r="AJ20" t="str">
        <f ca="1">IFERROR(__xludf.DUMMYFUNCTION("""COMPUTED_VALUE"""),"")</f>
        <v/>
      </c>
      <c r="AK20" t="str">
        <f ca="1">IFERROR(__xludf.DUMMYFUNCTION("""COMPUTED_VALUE"""),"")</f>
        <v/>
      </c>
      <c r="AL20" t="str">
        <f ca="1">IFERROR(__xludf.DUMMYFUNCTION("""COMPUTED_VALUE"""),"")</f>
        <v/>
      </c>
      <c r="AM20" t="str">
        <f ca="1">IFERROR(__xludf.DUMMYFUNCTION("""COMPUTED_VALUE"""),"")</f>
        <v/>
      </c>
      <c r="AN20" t="str">
        <f ca="1">IFERROR(__xludf.DUMMYFUNCTION("""COMPUTED_VALUE"""),"")</f>
        <v/>
      </c>
      <c r="AO20" t="str">
        <f ca="1">IFERROR(__xludf.DUMMYFUNCTION("""COMPUTED_VALUE"""),"")</f>
        <v/>
      </c>
      <c r="AP20" t="str">
        <f ca="1">IFERROR(__xludf.DUMMYFUNCTION("""COMPUTED_VALUE"""),"")</f>
        <v/>
      </c>
      <c r="AQ20" t="str">
        <f ca="1">IFERROR(__xludf.DUMMYFUNCTION("""COMPUTED_VALUE"""),"")</f>
        <v/>
      </c>
      <c r="AR20" t="str">
        <f ca="1">IFERROR(__xludf.DUMMYFUNCTION("""COMPUTED_VALUE"""),"")</f>
        <v/>
      </c>
      <c r="AS20" t="str">
        <f ca="1">IFERROR(__xludf.DUMMYFUNCTION("""COMPUTED_VALUE"""),"")</f>
        <v/>
      </c>
      <c r="AT20" t="str">
        <f ca="1">IFERROR(__xludf.DUMMYFUNCTION("""COMPUTED_VALUE"""),"")</f>
        <v/>
      </c>
      <c r="AU20" t="str">
        <f ca="1">IFERROR(__xludf.DUMMYFUNCTION("""COMPUTED_VALUE"""),"")</f>
        <v/>
      </c>
      <c r="AV20" t="str">
        <f ca="1">IFERROR(__xludf.DUMMYFUNCTION("""COMPUTED_VALUE"""),"")</f>
        <v/>
      </c>
      <c r="AW20" t="str">
        <f ca="1">IFERROR(__xludf.DUMMYFUNCTION("""COMPUTED_VALUE"""),"")</f>
        <v/>
      </c>
      <c r="AX20" t="str">
        <f ca="1">IFERROR(__xludf.DUMMYFUNCTION("""COMPUTED_VALUE"""),"")</f>
        <v/>
      </c>
      <c r="AY20" t="str">
        <f ca="1">IFERROR(__xludf.DUMMYFUNCTION("""COMPUTED_VALUE"""),"")</f>
        <v/>
      </c>
      <c r="AZ20" t="str">
        <f ca="1">IFERROR(__xludf.DUMMYFUNCTION("""COMPUTED_VALUE"""),"")</f>
        <v/>
      </c>
      <c r="BA20" t="str">
        <f ca="1">IFERROR(__xludf.DUMMYFUNCTION("""COMPUTED_VALUE"""),"")</f>
        <v/>
      </c>
      <c r="BB20" t="str">
        <f ca="1">IFERROR(__xludf.DUMMYFUNCTION("""COMPUTED_VALUE"""),"")</f>
        <v/>
      </c>
      <c r="BC20" t="str">
        <f ca="1">IFERROR(__xludf.DUMMYFUNCTION("""COMPUTED_VALUE"""),"")</f>
        <v/>
      </c>
      <c r="BD20" t="str">
        <f ca="1">IFERROR(__xludf.DUMMYFUNCTION("""COMPUTED_VALUE"""),"")</f>
        <v/>
      </c>
    </row>
    <row r="21" spans="1:56" ht="15.75" customHeight="1">
      <c r="A21" t="str">
        <f ca="1">IFERROR(__xludf.DUMMYFUNCTION("""COMPUTED_VALUE"""),"")</f>
        <v/>
      </c>
      <c r="B21" t="str">
        <f ca="1">IFERROR(__xludf.DUMMYFUNCTION("""COMPUTED_VALUE"""),"")</f>
        <v/>
      </c>
      <c r="C21" t="str">
        <f ca="1">IFERROR(__xludf.DUMMYFUNCTION("""COMPUTED_VALUE"""),"")</f>
        <v/>
      </c>
      <c r="D21" t="str">
        <f ca="1">IFERROR(__xludf.DUMMYFUNCTION("""COMPUTED_VALUE"""),"")</f>
        <v/>
      </c>
      <c r="E21" s="2" t="str">
        <f ca="1">IFERROR(__xludf.DUMMYFUNCTION("""COMPUTED_VALUE"""),"")</f>
        <v/>
      </c>
      <c r="F21" t="str">
        <f ca="1">IFERROR(__xludf.DUMMYFUNCTION("""COMPUTED_VALUE"""),"")</f>
        <v/>
      </c>
      <c r="G21" t="str">
        <f ca="1">IFERROR(__xludf.DUMMYFUNCTION("""COMPUTED_VALUE"""),"")</f>
        <v/>
      </c>
      <c r="H21" t="str">
        <f ca="1">IFERROR(__xludf.DUMMYFUNCTION("""COMPUTED_VALUE"""),"")</f>
        <v/>
      </c>
      <c r="I21" t="str">
        <f ca="1">IFERROR(__xludf.DUMMYFUNCTION("""COMPUTED_VALUE"""),"")</f>
        <v/>
      </c>
      <c r="J21" t="str">
        <f ca="1">IFERROR(__xludf.DUMMYFUNCTION("""COMPUTED_VALUE"""),"")</f>
        <v/>
      </c>
      <c r="K21" t="str">
        <f ca="1">IFERROR(__xludf.DUMMYFUNCTION("""COMPUTED_VALUE"""),"")</f>
        <v/>
      </c>
      <c r="L21" t="str">
        <f ca="1">IFERROR(__xludf.DUMMYFUNCTION("""COMPUTED_VALUE"""),"")</f>
        <v/>
      </c>
      <c r="M21" t="str">
        <f ca="1">IFERROR(__xludf.DUMMYFUNCTION("""COMPUTED_VALUE"""),"")</f>
        <v/>
      </c>
      <c r="N21" t="str">
        <f ca="1">IFERROR(__xludf.DUMMYFUNCTION("""COMPUTED_VALUE"""),"")</f>
        <v/>
      </c>
      <c r="O21" t="str">
        <f ca="1">IFERROR(__xludf.DUMMYFUNCTION("""COMPUTED_VALUE"""),"")</f>
        <v/>
      </c>
      <c r="P21" t="str">
        <f ca="1">IFERROR(__xludf.DUMMYFUNCTION("""COMPUTED_VALUE"""),"")</f>
        <v/>
      </c>
      <c r="Q21" t="str">
        <f ca="1">IFERROR(__xludf.DUMMYFUNCTION("""COMPUTED_VALUE"""),"")</f>
        <v/>
      </c>
      <c r="R21" t="str">
        <f ca="1">IFERROR(__xludf.DUMMYFUNCTION("""COMPUTED_VALUE"""),"")</f>
        <v/>
      </c>
      <c r="S21" t="str">
        <f ca="1">IFERROR(__xludf.DUMMYFUNCTION("""COMPUTED_VALUE"""),"")</f>
        <v/>
      </c>
      <c r="T21" t="str">
        <f ca="1">IFERROR(__xludf.DUMMYFUNCTION("""COMPUTED_VALUE"""),"")</f>
        <v/>
      </c>
      <c r="U21" t="str">
        <f ca="1">IFERROR(__xludf.DUMMYFUNCTION("""COMPUTED_VALUE"""),"")</f>
        <v/>
      </c>
      <c r="V21" t="str">
        <f ca="1">IFERROR(__xludf.DUMMYFUNCTION("""COMPUTED_VALUE"""),"")</f>
        <v/>
      </c>
      <c r="W21" t="str">
        <f ca="1">IFERROR(__xludf.DUMMYFUNCTION("""COMPUTED_VALUE"""),"")</f>
        <v/>
      </c>
      <c r="X21" t="str">
        <f ca="1">IFERROR(__xludf.DUMMYFUNCTION("""COMPUTED_VALUE"""),"")</f>
        <v/>
      </c>
      <c r="Y21" t="str">
        <f ca="1">IFERROR(__xludf.DUMMYFUNCTION("""COMPUTED_VALUE"""),"")</f>
        <v/>
      </c>
      <c r="Z21" t="str">
        <f ca="1">IFERROR(__xludf.DUMMYFUNCTION("""COMPUTED_VALUE"""),"")</f>
        <v/>
      </c>
      <c r="AA21" t="str">
        <f ca="1">IFERROR(__xludf.DUMMYFUNCTION("""COMPUTED_VALUE"""),"")</f>
        <v/>
      </c>
      <c r="AB21" t="str">
        <f ca="1">IFERROR(__xludf.DUMMYFUNCTION("""COMPUTED_VALUE"""),"")</f>
        <v/>
      </c>
      <c r="AC21" t="str">
        <f ca="1">IFERROR(__xludf.DUMMYFUNCTION("""COMPUTED_VALUE"""),"")</f>
        <v/>
      </c>
      <c r="AD21" t="str">
        <f ca="1">IFERROR(__xludf.DUMMYFUNCTION("""COMPUTED_VALUE"""),"")</f>
        <v/>
      </c>
      <c r="AE21" t="str">
        <f ca="1">IFERROR(__xludf.DUMMYFUNCTION("""COMPUTED_VALUE"""),"")</f>
        <v/>
      </c>
      <c r="AF21" t="str">
        <f ca="1">IFERROR(__xludf.DUMMYFUNCTION("""COMPUTED_VALUE"""),"")</f>
        <v/>
      </c>
      <c r="AG21" t="str">
        <f ca="1">IFERROR(__xludf.DUMMYFUNCTION("""COMPUTED_VALUE"""),"")</f>
        <v/>
      </c>
      <c r="AH21" t="str">
        <f ca="1">IFERROR(__xludf.DUMMYFUNCTION("""COMPUTED_VALUE"""),"")</f>
        <v/>
      </c>
      <c r="AI21" t="str">
        <f ca="1">IFERROR(__xludf.DUMMYFUNCTION("""COMPUTED_VALUE"""),"")</f>
        <v/>
      </c>
      <c r="AJ21" t="str">
        <f ca="1">IFERROR(__xludf.DUMMYFUNCTION("""COMPUTED_VALUE"""),"")</f>
        <v/>
      </c>
      <c r="AK21" t="str">
        <f ca="1">IFERROR(__xludf.DUMMYFUNCTION("""COMPUTED_VALUE"""),"")</f>
        <v/>
      </c>
      <c r="AL21" t="str">
        <f ca="1">IFERROR(__xludf.DUMMYFUNCTION("""COMPUTED_VALUE"""),"")</f>
        <v/>
      </c>
      <c r="AM21" t="str">
        <f ca="1">IFERROR(__xludf.DUMMYFUNCTION("""COMPUTED_VALUE"""),"")</f>
        <v/>
      </c>
      <c r="AN21" t="str">
        <f ca="1">IFERROR(__xludf.DUMMYFUNCTION("""COMPUTED_VALUE"""),"")</f>
        <v/>
      </c>
      <c r="AO21" t="str">
        <f ca="1">IFERROR(__xludf.DUMMYFUNCTION("""COMPUTED_VALUE"""),"")</f>
        <v/>
      </c>
      <c r="AP21" t="str">
        <f ca="1">IFERROR(__xludf.DUMMYFUNCTION("""COMPUTED_VALUE"""),"")</f>
        <v/>
      </c>
      <c r="AQ21" t="str">
        <f ca="1">IFERROR(__xludf.DUMMYFUNCTION("""COMPUTED_VALUE"""),"")</f>
        <v/>
      </c>
      <c r="AR21" t="str">
        <f ca="1">IFERROR(__xludf.DUMMYFUNCTION("""COMPUTED_VALUE"""),"")</f>
        <v/>
      </c>
      <c r="AS21" t="str">
        <f ca="1">IFERROR(__xludf.DUMMYFUNCTION("""COMPUTED_VALUE"""),"")</f>
        <v/>
      </c>
      <c r="AT21" t="str">
        <f ca="1">IFERROR(__xludf.DUMMYFUNCTION("""COMPUTED_VALUE"""),"")</f>
        <v/>
      </c>
      <c r="AU21" t="str">
        <f ca="1">IFERROR(__xludf.DUMMYFUNCTION("""COMPUTED_VALUE"""),"")</f>
        <v/>
      </c>
      <c r="AV21" t="str">
        <f ca="1">IFERROR(__xludf.DUMMYFUNCTION("""COMPUTED_VALUE"""),"")</f>
        <v/>
      </c>
      <c r="AW21" t="str">
        <f ca="1">IFERROR(__xludf.DUMMYFUNCTION("""COMPUTED_VALUE"""),"")</f>
        <v/>
      </c>
      <c r="AX21" t="str">
        <f ca="1">IFERROR(__xludf.DUMMYFUNCTION("""COMPUTED_VALUE"""),"")</f>
        <v/>
      </c>
      <c r="AY21" t="str">
        <f ca="1">IFERROR(__xludf.DUMMYFUNCTION("""COMPUTED_VALUE"""),"")</f>
        <v/>
      </c>
      <c r="AZ21" t="str">
        <f ca="1">IFERROR(__xludf.DUMMYFUNCTION("""COMPUTED_VALUE"""),"")</f>
        <v/>
      </c>
      <c r="BA21" t="str">
        <f ca="1">IFERROR(__xludf.DUMMYFUNCTION("""COMPUTED_VALUE"""),"")</f>
        <v/>
      </c>
      <c r="BB21" t="str">
        <f ca="1">IFERROR(__xludf.DUMMYFUNCTION("""COMPUTED_VALUE"""),"")</f>
        <v/>
      </c>
      <c r="BC21" t="str">
        <f ca="1">IFERROR(__xludf.DUMMYFUNCTION("""COMPUTED_VALUE"""),"")</f>
        <v/>
      </c>
      <c r="BD21" t="str">
        <f ca="1">IFERROR(__xludf.DUMMYFUNCTION("""COMPUTED_VALUE"""),"")</f>
        <v/>
      </c>
    </row>
    <row r="22" spans="1:56" ht="15.75" customHeight="1">
      <c r="A22" t="str">
        <f ca="1">IFERROR(__xludf.DUMMYFUNCTION("""COMPUTED_VALUE"""),"")</f>
        <v/>
      </c>
      <c r="B22" t="str">
        <f ca="1">IFERROR(__xludf.DUMMYFUNCTION("""COMPUTED_VALUE"""),"")</f>
        <v/>
      </c>
      <c r="C22" t="str">
        <f ca="1">IFERROR(__xludf.DUMMYFUNCTION("""COMPUTED_VALUE"""),"")</f>
        <v/>
      </c>
      <c r="D22" t="str">
        <f ca="1">IFERROR(__xludf.DUMMYFUNCTION("""COMPUTED_VALUE"""),"")</f>
        <v/>
      </c>
      <c r="E22" s="2" t="str">
        <f ca="1">IFERROR(__xludf.DUMMYFUNCTION("""COMPUTED_VALUE"""),"")</f>
        <v/>
      </c>
      <c r="F22" t="str">
        <f ca="1">IFERROR(__xludf.DUMMYFUNCTION("""COMPUTED_VALUE"""),"")</f>
        <v/>
      </c>
      <c r="G22" t="str">
        <f ca="1">IFERROR(__xludf.DUMMYFUNCTION("""COMPUTED_VALUE"""),"")</f>
        <v/>
      </c>
      <c r="H22" t="str">
        <f ca="1">IFERROR(__xludf.DUMMYFUNCTION("""COMPUTED_VALUE"""),"")</f>
        <v/>
      </c>
      <c r="I22" t="str">
        <f ca="1">IFERROR(__xludf.DUMMYFUNCTION("""COMPUTED_VALUE"""),"")</f>
        <v/>
      </c>
      <c r="J22" t="str">
        <f ca="1">IFERROR(__xludf.DUMMYFUNCTION("""COMPUTED_VALUE"""),"")</f>
        <v/>
      </c>
      <c r="K22" t="str">
        <f ca="1">IFERROR(__xludf.DUMMYFUNCTION("""COMPUTED_VALUE"""),"")</f>
        <v/>
      </c>
      <c r="L22" t="str">
        <f ca="1">IFERROR(__xludf.DUMMYFUNCTION("""COMPUTED_VALUE"""),"")</f>
        <v/>
      </c>
      <c r="M22" t="str">
        <f ca="1">IFERROR(__xludf.DUMMYFUNCTION("""COMPUTED_VALUE"""),"")</f>
        <v/>
      </c>
      <c r="N22" t="str">
        <f ca="1">IFERROR(__xludf.DUMMYFUNCTION("""COMPUTED_VALUE"""),"")</f>
        <v/>
      </c>
      <c r="O22" t="str">
        <f ca="1">IFERROR(__xludf.DUMMYFUNCTION("""COMPUTED_VALUE"""),"")</f>
        <v/>
      </c>
      <c r="P22" t="str">
        <f ca="1">IFERROR(__xludf.DUMMYFUNCTION("""COMPUTED_VALUE"""),"")</f>
        <v/>
      </c>
      <c r="Q22" t="str">
        <f ca="1">IFERROR(__xludf.DUMMYFUNCTION("""COMPUTED_VALUE"""),"")</f>
        <v/>
      </c>
      <c r="R22" t="str">
        <f ca="1">IFERROR(__xludf.DUMMYFUNCTION("""COMPUTED_VALUE"""),"")</f>
        <v/>
      </c>
      <c r="S22" t="str">
        <f ca="1">IFERROR(__xludf.DUMMYFUNCTION("""COMPUTED_VALUE"""),"")</f>
        <v/>
      </c>
      <c r="T22" t="str">
        <f ca="1">IFERROR(__xludf.DUMMYFUNCTION("""COMPUTED_VALUE"""),"")</f>
        <v/>
      </c>
      <c r="U22" t="str">
        <f ca="1">IFERROR(__xludf.DUMMYFUNCTION("""COMPUTED_VALUE"""),"")</f>
        <v/>
      </c>
      <c r="V22" t="str">
        <f ca="1">IFERROR(__xludf.DUMMYFUNCTION("""COMPUTED_VALUE"""),"")</f>
        <v/>
      </c>
      <c r="W22" t="str">
        <f ca="1">IFERROR(__xludf.DUMMYFUNCTION("""COMPUTED_VALUE"""),"")</f>
        <v/>
      </c>
      <c r="X22" t="str">
        <f ca="1">IFERROR(__xludf.DUMMYFUNCTION("""COMPUTED_VALUE"""),"")</f>
        <v/>
      </c>
      <c r="Y22" t="str">
        <f ca="1">IFERROR(__xludf.DUMMYFUNCTION("""COMPUTED_VALUE"""),"")</f>
        <v/>
      </c>
      <c r="Z22" t="str">
        <f ca="1">IFERROR(__xludf.DUMMYFUNCTION("""COMPUTED_VALUE"""),"")</f>
        <v/>
      </c>
      <c r="AA22" t="str">
        <f ca="1">IFERROR(__xludf.DUMMYFUNCTION("""COMPUTED_VALUE"""),"")</f>
        <v/>
      </c>
      <c r="AB22" t="str">
        <f ca="1">IFERROR(__xludf.DUMMYFUNCTION("""COMPUTED_VALUE"""),"")</f>
        <v/>
      </c>
      <c r="AC22" t="str">
        <f ca="1">IFERROR(__xludf.DUMMYFUNCTION("""COMPUTED_VALUE"""),"")</f>
        <v/>
      </c>
      <c r="AD22" t="str">
        <f ca="1">IFERROR(__xludf.DUMMYFUNCTION("""COMPUTED_VALUE"""),"")</f>
        <v/>
      </c>
      <c r="AE22" t="str">
        <f ca="1">IFERROR(__xludf.DUMMYFUNCTION("""COMPUTED_VALUE"""),"")</f>
        <v/>
      </c>
      <c r="AF22" t="str">
        <f ca="1">IFERROR(__xludf.DUMMYFUNCTION("""COMPUTED_VALUE"""),"")</f>
        <v/>
      </c>
      <c r="AG22" t="str">
        <f ca="1">IFERROR(__xludf.DUMMYFUNCTION("""COMPUTED_VALUE"""),"")</f>
        <v/>
      </c>
      <c r="AH22" t="str">
        <f ca="1">IFERROR(__xludf.DUMMYFUNCTION("""COMPUTED_VALUE"""),"")</f>
        <v/>
      </c>
      <c r="AI22" t="str">
        <f ca="1">IFERROR(__xludf.DUMMYFUNCTION("""COMPUTED_VALUE"""),"")</f>
        <v/>
      </c>
      <c r="AJ22" t="str">
        <f ca="1">IFERROR(__xludf.DUMMYFUNCTION("""COMPUTED_VALUE"""),"")</f>
        <v/>
      </c>
      <c r="AK22" t="str">
        <f ca="1">IFERROR(__xludf.DUMMYFUNCTION("""COMPUTED_VALUE"""),"")</f>
        <v/>
      </c>
      <c r="AL22" t="str">
        <f ca="1">IFERROR(__xludf.DUMMYFUNCTION("""COMPUTED_VALUE"""),"")</f>
        <v/>
      </c>
      <c r="AM22" t="str">
        <f ca="1">IFERROR(__xludf.DUMMYFUNCTION("""COMPUTED_VALUE"""),"")</f>
        <v/>
      </c>
      <c r="AN22" t="str">
        <f ca="1">IFERROR(__xludf.DUMMYFUNCTION("""COMPUTED_VALUE"""),"")</f>
        <v/>
      </c>
      <c r="AO22" t="str">
        <f ca="1">IFERROR(__xludf.DUMMYFUNCTION("""COMPUTED_VALUE"""),"")</f>
        <v/>
      </c>
      <c r="AP22" t="str">
        <f ca="1">IFERROR(__xludf.DUMMYFUNCTION("""COMPUTED_VALUE"""),"")</f>
        <v/>
      </c>
      <c r="AQ22" t="str">
        <f ca="1">IFERROR(__xludf.DUMMYFUNCTION("""COMPUTED_VALUE"""),"")</f>
        <v/>
      </c>
      <c r="AR22" t="str">
        <f ca="1">IFERROR(__xludf.DUMMYFUNCTION("""COMPUTED_VALUE"""),"")</f>
        <v/>
      </c>
      <c r="AS22" t="str">
        <f ca="1">IFERROR(__xludf.DUMMYFUNCTION("""COMPUTED_VALUE"""),"")</f>
        <v/>
      </c>
      <c r="AT22" t="str">
        <f ca="1">IFERROR(__xludf.DUMMYFUNCTION("""COMPUTED_VALUE"""),"")</f>
        <v/>
      </c>
      <c r="AU22" t="str">
        <f ca="1">IFERROR(__xludf.DUMMYFUNCTION("""COMPUTED_VALUE"""),"")</f>
        <v/>
      </c>
      <c r="AV22" t="str">
        <f ca="1">IFERROR(__xludf.DUMMYFUNCTION("""COMPUTED_VALUE"""),"")</f>
        <v/>
      </c>
      <c r="AW22" t="str">
        <f ca="1">IFERROR(__xludf.DUMMYFUNCTION("""COMPUTED_VALUE"""),"")</f>
        <v/>
      </c>
      <c r="AX22" t="str">
        <f ca="1">IFERROR(__xludf.DUMMYFUNCTION("""COMPUTED_VALUE"""),"")</f>
        <v/>
      </c>
      <c r="AY22" t="str">
        <f ca="1">IFERROR(__xludf.DUMMYFUNCTION("""COMPUTED_VALUE"""),"")</f>
        <v/>
      </c>
      <c r="AZ22" t="str">
        <f ca="1">IFERROR(__xludf.DUMMYFUNCTION("""COMPUTED_VALUE"""),"")</f>
        <v/>
      </c>
      <c r="BA22" t="str">
        <f ca="1">IFERROR(__xludf.DUMMYFUNCTION("""COMPUTED_VALUE"""),"")</f>
        <v/>
      </c>
      <c r="BB22" t="str">
        <f ca="1">IFERROR(__xludf.DUMMYFUNCTION("""COMPUTED_VALUE"""),"")</f>
        <v/>
      </c>
      <c r="BC22" t="str">
        <f ca="1">IFERROR(__xludf.DUMMYFUNCTION("""COMPUTED_VALUE"""),"")</f>
        <v/>
      </c>
      <c r="BD22" t="str">
        <f ca="1">IFERROR(__xludf.DUMMYFUNCTION("""COMPUTED_VALUE"""),"")</f>
        <v/>
      </c>
    </row>
    <row r="23" spans="1:56" ht="15.75" customHeight="1">
      <c r="A23" t="str">
        <f ca="1">IFERROR(__xludf.DUMMYFUNCTION("""COMPUTED_VALUE"""),"")</f>
        <v/>
      </c>
      <c r="B23" t="str">
        <f ca="1">IFERROR(__xludf.DUMMYFUNCTION("""COMPUTED_VALUE"""),"")</f>
        <v/>
      </c>
      <c r="C23" t="str">
        <f ca="1">IFERROR(__xludf.DUMMYFUNCTION("""COMPUTED_VALUE"""),"")</f>
        <v/>
      </c>
      <c r="D23" t="str">
        <f ca="1">IFERROR(__xludf.DUMMYFUNCTION("""COMPUTED_VALUE"""),"")</f>
        <v/>
      </c>
      <c r="E23" s="2" t="str">
        <f ca="1">IFERROR(__xludf.DUMMYFUNCTION("""COMPUTED_VALUE"""),"")</f>
        <v/>
      </c>
      <c r="F23" t="str">
        <f ca="1">IFERROR(__xludf.DUMMYFUNCTION("""COMPUTED_VALUE"""),"")</f>
        <v/>
      </c>
      <c r="G23" t="str">
        <f ca="1">IFERROR(__xludf.DUMMYFUNCTION("""COMPUTED_VALUE"""),"")</f>
        <v/>
      </c>
      <c r="H23" t="str">
        <f ca="1">IFERROR(__xludf.DUMMYFUNCTION("""COMPUTED_VALUE"""),"")</f>
        <v/>
      </c>
      <c r="I23" t="str">
        <f ca="1">IFERROR(__xludf.DUMMYFUNCTION("""COMPUTED_VALUE"""),"")</f>
        <v/>
      </c>
      <c r="J23" t="str">
        <f ca="1">IFERROR(__xludf.DUMMYFUNCTION("""COMPUTED_VALUE"""),"")</f>
        <v/>
      </c>
      <c r="K23" t="str">
        <f ca="1">IFERROR(__xludf.DUMMYFUNCTION("""COMPUTED_VALUE"""),"")</f>
        <v/>
      </c>
      <c r="L23" t="str">
        <f ca="1">IFERROR(__xludf.DUMMYFUNCTION("""COMPUTED_VALUE"""),"")</f>
        <v/>
      </c>
      <c r="M23" t="str">
        <f ca="1">IFERROR(__xludf.DUMMYFUNCTION("""COMPUTED_VALUE"""),"")</f>
        <v/>
      </c>
      <c r="N23" t="str">
        <f ca="1">IFERROR(__xludf.DUMMYFUNCTION("""COMPUTED_VALUE"""),"")</f>
        <v/>
      </c>
      <c r="O23" t="str">
        <f ca="1">IFERROR(__xludf.DUMMYFUNCTION("""COMPUTED_VALUE"""),"")</f>
        <v/>
      </c>
      <c r="P23" t="str">
        <f ca="1">IFERROR(__xludf.DUMMYFUNCTION("""COMPUTED_VALUE"""),"")</f>
        <v/>
      </c>
      <c r="Q23" t="str">
        <f ca="1">IFERROR(__xludf.DUMMYFUNCTION("""COMPUTED_VALUE"""),"")</f>
        <v/>
      </c>
      <c r="R23" t="str">
        <f ca="1">IFERROR(__xludf.DUMMYFUNCTION("""COMPUTED_VALUE"""),"")</f>
        <v/>
      </c>
      <c r="S23" t="str">
        <f ca="1">IFERROR(__xludf.DUMMYFUNCTION("""COMPUTED_VALUE"""),"")</f>
        <v/>
      </c>
      <c r="T23" t="str">
        <f ca="1">IFERROR(__xludf.DUMMYFUNCTION("""COMPUTED_VALUE"""),"")</f>
        <v/>
      </c>
      <c r="U23" t="str">
        <f ca="1">IFERROR(__xludf.DUMMYFUNCTION("""COMPUTED_VALUE"""),"")</f>
        <v/>
      </c>
      <c r="V23" t="str">
        <f ca="1">IFERROR(__xludf.DUMMYFUNCTION("""COMPUTED_VALUE"""),"")</f>
        <v/>
      </c>
      <c r="W23" t="str">
        <f ca="1">IFERROR(__xludf.DUMMYFUNCTION("""COMPUTED_VALUE"""),"")</f>
        <v/>
      </c>
      <c r="X23" t="str">
        <f ca="1">IFERROR(__xludf.DUMMYFUNCTION("""COMPUTED_VALUE"""),"")</f>
        <v/>
      </c>
      <c r="Y23" t="str">
        <f ca="1">IFERROR(__xludf.DUMMYFUNCTION("""COMPUTED_VALUE"""),"")</f>
        <v/>
      </c>
      <c r="Z23" t="str">
        <f ca="1">IFERROR(__xludf.DUMMYFUNCTION("""COMPUTED_VALUE"""),"")</f>
        <v/>
      </c>
      <c r="AA23" t="str">
        <f ca="1">IFERROR(__xludf.DUMMYFUNCTION("""COMPUTED_VALUE"""),"")</f>
        <v/>
      </c>
      <c r="AB23" t="str">
        <f ca="1">IFERROR(__xludf.DUMMYFUNCTION("""COMPUTED_VALUE"""),"")</f>
        <v/>
      </c>
      <c r="AC23" t="str">
        <f ca="1">IFERROR(__xludf.DUMMYFUNCTION("""COMPUTED_VALUE"""),"")</f>
        <v/>
      </c>
      <c r="AD23" t="str">
        <f ca="1">IFERROR(__xludf.DUMMYFUNCTION("""COMPUTED_VALUE"""),"")</f>
        <v/>
      </c>
      <c r="AE23" t="str">
        <f ca="1">IFERROR(__xludf.DUMMYFUNCTION("""COMPUTED_VALUE"""),"")</f>
        <v/>
      </c>
      <c r="AF23" t="str">
        <f ca="1">IFERROR(__xludf.DUMMYFUNCTION("""COMPUTED_VALUE"""),"")</f>
        <v/>
      </c>
      <c r="AG23" t="str">
        <f ca="1">IFERROR(__xludf.DUMMYFUNCTION("""COMPUTED_VALUE"""),"")</f>
        <v/>
      </c>
      <c r="AH23" t="str">
        <f ca="1">IFERROR(__xludf.DUMMYFUNCTION("""COMPUTED_VALUE"""),"")</f>
        <v/>
      </c>
      <c r="AI23" t="str">
        <f ca="1">IFERROR(__xludf.DUMMYFUNCTION("""COMPUTED_VALUE"""),"")</f>
        <v/>
      </c>
      <c r="AJ23" t="str">
        <f ca="1">IFERROR(__xludf.DUMMYFUNCTION("""COMPUTED_VALUE"""),"")</f>
        <v/>
      </c>
      <c r="AK23" t="str">
        <f ca="1">IFERROR(__xludf.DUMMYFUNCTION("""COMPUTED_VALUE"""),"")</f>
        <v/>
      </c>
      <c r="AL23" t="str">
        <f ca="1">IFERROR(__xludf.DUMMYFUNCTION("""COMPUTED_VALUE"""),"")</f>
        <v/>
      </c>
      <c r="AM23" t="str">
        <f ca="1">IFERROR(__xludf.DUMMYFUNCTION("""COMPUTED_VALUE"""),"")</f>
        <v/>
      </c>
      <c r="AN23" t="str">
        <f ca="1">IFERROR(__xludf.DUMMYFUNCTION("""COMPUTED_VALUE"""),"")</f>
        <v/>
      </c>
      <c r="AO23" t="str">
        <f ca="1">IFERROR(__xludf.DUMMYFUNCTION("""COMPUTED_VALUE"""),"")</f>
        <v/>
      </c>
      <c r="AP23" t="str">
        <f ca="1">IFERROR(__xludf.DUMMYFUNCTION("""COMPUTED_VALUE"""),"")</f>
        <v/>
      </c>
      <c r="AQ23" t="str">
        <f ca="1">IFERROR(__xludf.DUMMYFUNCTION("""COMPUTED_VALUE"""),"")</f>
        <v/>
      </c>
      <c r="AR23" t="str">
        <f ca="1">IFERROR(__xludf.DUMMYFUNCTION("""COMPUTED_VALUE"""),"")</f>
        <v/>
      </c>
      <c r="AS23" t="str">
        <f ca="1">IFERROR(__xludf.DUMMYFUNCTION("""COMPUTED_VALUE"""),"")</f>
        <v/>
      </c>
      <c r="AT23" t="str">
        <f ca="1">IFERROR(__xludf.DUMMYFUNCTION("""COMPUTED_VALUE"""),"")</f>
        <v/>
      </c>
      <c r="AU23" t="str">
        <f ca="1">IFERROR(__xludf.DUMMYFUNCTION("""COMPUTED_VALUE"""),"")</f>
        <v/>
      </c>
      <c r="AV23" t="str">
        <f ca="1">IFERROR(__xludf.DUMMYFUNCTION("""COMPUTED_VALUE"""),"")</f>
        <v/>
      </c>
      <c r="AW23" t="str">
        <f ca="1">IFERROR(__xludf.DUMMYFUNCTION("""COMPUTED_VALUE"""),"")</f>
        <v/>
      </c>
      <c r="AX23" t="str">
        <f ca="1">IFERROR(__xludf.DUMMYFUNCTION("""COMPUTED_VALUE"""),"")</f>
        <v/>
      </c>
      <c r="AY23" t="str">
        <f ca="1">IFERROR(__xludf.DUMMYFUNCTION("""COMPUTED_VALUE"""),"")</f>
        <v/>
      </c>
      <c r="AZ23" t="str">
        <f ca="1">IFERROR(__xludf.DUMMYFUNCTION("""COMPUTED_VALUE"""),"")</f>
        <v/>
      </c>
      <c r="BA23" t="str">
        <f ca="1">IFERROR(__xludf.DUMMYFUNCTION("""COMPUTED_VALUE"""),"")</f>
        <v/>
      </c>
      <c r="BB23" t="str">
        <f ca="1">IFERROR(__xludf.DUMMYFUNCTION("""COMPUTED_VALUE"""),"")</f>
        <v/>
      </c>
      <c r="BC23" t="str">
        <f ca="1">IFERROR(__xludf.DUMMYFUNCTION("""COMPUTED_VALUE"""),"")</f>
        <v/>
      </c>
      <c r="BD23" t="str">
        <f ca="1">IFERROR(__xludf.DUMMYFUNCTION("""COMPUTED_VALUE"""),"")</f>
        <v/>
      </c>
    </row>
    <row r="24" spans="1:56" ht="15.75" customHeight="1">
      <c r="A24" t="str">
        <f ca="1">IFERROR(__xludf.DUMMYFUNCTION("""COMPUTED_VALUE"""),"")</f>
        <v/>
      </c>
      <c r="B24" t="str">
        <f ca="1">IFERROR(__xludf.DUMMYFUNCTION("""COMPUTED_VALUE"""),"")</f>
        <v/>
      </c>
      <c r="C24" t="str">
        <f ca="1">IFERROR(__xludf.DUMMYFUNCTION("""COMPUTED_VALUE"""),"")</f>
        <v/>
      </c>
      <c r="D24" t="str">
        <f ca="1">IFERROR(__xludf.DUMMYFUNCTION("""COMPUTED_VALUE"""),"")</f>
        <v/>
      </c>
      <c r="E24" s="2" t="str">
        <f ca="1">IFERROR(__xludf.DUMMYFUNCTION("""COMPUTED_VALUE"""),"")</f>
        <v/>
      </c>
      <c r="F24" t="str">
        <f ca="1">IFERROR(__xludf.DUMMYFUNCTION("""COMPUTED_VALUE"""),"")</f>
        <v/>
      </c>
      <c r="G24" t="str">
        <f ca="1">IFERROR(__xludf.DUMMYFUNCTION("""COMPUTED_VALUE"""),"")</f>
        <v/>
      </c>
      <c r="H24" t="str">
        <f ca="1">IFERROR(__xludf.DUMMYFUNCTION("""COMPUTED_VALUE"""),"")</f>
        <v/>
      </c>
      <c r="I24" t="str">
        <f ca="1">IFERROR(__xludf.DUMMYFUNCTION("""COMPUTED_VALUE"""),"")</f>
        <v/>
      </c>
      <c r="J24" t="str">
        <f ca="1">IFERROR(__xludf.DUMMYFUNCTION("""COMPUTED_VALUE"""),"")</f>
        <v/>
      </c>
      <c r="K24" t="str">
        <f ca="1">IFERROR(__xludf.DUMMYFUNCTION("""COMPUTED_VALUE"""),"")</f>
        <v/>
      </c>
      <c r="L24" t="str">
        <f ca="1">IFERROR(__xludf.DUMMYFUNCTION("""COMPUTED_VALUE"""),"")</f>
        <v/>
      </c>
      <c r="M24" t="str">
        <f ca="1">IFERROR(__xludf.DUMMYFUNCTION("""COMPUTED_VALUE"""),"")</f>
        <v/>
      </c>
      <c r="N24" t="str">
        <f ca="1">IFERROR(__xludf.DUMMYFUNCTION("""COMPUTED_VALUE"""),"")</f>
        <v/>
      </c>
      <c r="O24" t="str">
        <f ca="1">IFERROR(__xludf.DUMMYFUNCTION("""COMPUTED_VALUE"""),"")</f>
        <v/>
      </c>
      <c r="P24" t="str">
        <f ca="1">IFERROR(__xludf.DUMMYFUNCTION("""COMPUTED_VALUE"""),"")</f>
        <v/>
      </c>
      <c r="Q24" t="str">
        <f ca="1">IFERROR(__xludf.DUMMYFUNCTION("""COMPUTED_VALUE"""),"")</f>
        <v/>
      </c>
      <c r="R24" t="str">
        <f ca="1">IFERROR(__xludf.DUMMYFUNCTION("""COMPUTED_VALUE"""),"")</f>
        <v/>
      </c>
      <c r="S24" t="str">
        <f ca="1">IFERROR(__xludf.DUMMYFUNCTION("""COMPUTED_VALUE"""),"")</f>
        <v/>
      </c>
      <c r="T24" t="str">
        <f ca="1">IFERROR(__xludf.DUMMYFUNCTION("""COMPUTED_VALUE"""),"")</f>
        <v/>
      </c>
      <c r="U24" t="str">
        <f ca="1">IFERROR(__xludf.DUMMYFUNCTION("""COMPUTED_VALUE"""),"")</f>
        <v/>
      </c>
      <c r="V24" t="str">
        <f ca="1">IFERROR(__xludf.DUMMYFUNCTION("""COMPUTED_VALUE"""),"")</f>
        <v/>
      </c>
      <c r="W24" t="str">
        <f ca="1">IFERROR(__xludf.DUMMYFUNCTION("""COMPUTED_VALUE"""),"")</f>
        <v/>
      </c>
      <c r="X24" t="str">
        <f ca="1">IFERROR(__xludf.DUMMYFUNCTION("""COMPUTED_VALUE"""),"")</f>
        <v/>
      </c>
      <c r="Y24" t="str">
        <f ca="1">IFERROR(__xludf.DUMMYFUNCTION("""COMPUTED_VALUE"""),"")</f>
        <v/>
      </c>
      <c r="Z24" t="str">
        <f ca="1">IFERROR(__xludf.DUMMYFUNCTION("""COMPUTED_VALUE"""),"")</f>
        <v/>
      </c>
      <c r="AA24" t="str">
        <f ca="1">IFERROR(__xludf.DUMMYFUNCTION("""COMPUTED_VALUE"""),"")</f>
        <v/>
      </c>
      <c r="AB24" t="str">
        <f ca="1">IFERROR(__xludf.DUMMYFUNCTION("""COMPUTED_VALUE"""),"")</f>
        <v/>
      </c>
      <c r="AC24" t="str">
        <f ca="1">IFERROR(__xludf.DUMMYFUNCTION("""COMPUTED_VALUE"""),"")</f>
        <v/>
      </c>
      <c r="AD24" t="str">
        <f ca="1">IFERROR(__xludf.DUMMYFUNCTION("""COMPUTED_VALUE"""),"")</f>
        <v/>
      </c>
      <c r="AE24" t="str">
        <f ca="1">IFERROR(__xludf.DUMMYFUNCTION("""COMPUTED_VALUE"""),"")</f>
        <v/>
      </c>
      <c r="AF24" t="str">
        <f ca="1">IFERROR(__xludf.DUMMYFUNCTION("""COMPUTED_VALUE"""),"")</f>
        <v/>
      </c>
      <c r="AG24" t="str">
        <f ca="1">IFERROR(__xludf.DUMMYFUNCTION("""COMPUTED_VALUE"""),"")</f>
        <v/>
      </c>
      <c r="AH24" t="str">
        <f ca="1">IFERROR(__xludf.DUMMYFUNCTION("""COMPUTED_VALUE"""),"")</f>
        <v/>
      </c>
      <c r="AI24" t="str">
        <f ca="1">IFERROR(__xludf.DUMMYFUNCTION("""COMPUTED_VALUE"""),"")</f>
        <v/>
      </c>
      <c r="AJ24" t="str">
        <f ca="1">IFERROR(__xludf.DUMMYFUNCTION("""COMPUTED_VALUE"""),"")</f>
        <v/>
      </c>
      <c r="AK24" t="str">
        <f ca="1">IFERROR(__xludf.DUMMYFUNCTION("""COMPUTED_VALUE"""),"")</f>
        <v/>
      </c>
      <c r="AL24" t="str">
        <f ca="1">IFERROR(__xludf.DUMMYFUNCTION("""COMPUTED_VALUE"""),"")</f>
        <v/>
      </c>
      <c r="AM24" t="str">
        <f ca="1">IFERROR(__xludf.DUMMYFUNCTION("""COMPUTED_VALUE"""),"")</f>
        <v/>
      </c>
      <c r="AN24" t="str">
        <f ca="1">IFERROR(__xludf.DUMMYFUNCTION("""COMPUTED_VALUE"""),"")</f>
        <v/>
      </c>
      <c r="AO24" t="str">
        <f ca="1">IFERROR(__xludf.DUMMYFUNCTION("""COMPUTED_VALUE"""),"")</f>
        <v/>
      </c>
      <c r="AP24" t="str">
        <f ca="1">IFERROR(__xludf.DUMMYFUNCTION("""COMPUTED_VALUE"""),"")</f>
        <v/>
      </c>
      <c r="AQ24" t="str">
        <f ca="1">IFERROR(__xludf.DUMMYFUNCTION("""COMPUTED_VALUE"""),"")</f>
        <v/>
      </c>
      <c r="AR24" t="str">
        <f ca="1">IFERROR(__xludf.DUMMYFUNCTION("""COMPUTED_VALUE"""),"")</f>
        <v/>
      </c>
      <c r="AS24" t="str">
        <f ca="1">IFERROR(__xludf.DUMMYFUNCTION("""COMPUTED_VALUE"""),"")</f>
        <v/>
      </c>
      <c r="AT24" t="str">
        <f ca="1">IFERROR(__xludf.DUMMYFUNCTION("""COMPUTED_VALUE"""),"")</f>
        <v/>
      </c>
      <c r="AU24" t="str">
        <f ca="1">IFERROR(__xludf.DUMMYFUNCTION("""COMPUTED_VALUE"""),"")</f>
        <v/>
      </c>
      <c r="AV24" t="str">
        <f ca="1">IFERROR(__xludf.DUMMYFUNCTION("""COMPUTED_VALUE"""),"")</f>
        <v/>
      </c>
      <c r="AW24" t="str">
        <f ca="1">IFERROR(__xludf.DUMMYFUNCTION("""COMPUTED_VALUE"""),"")</f>
        <v/>
      </c>
      <c r="AX24" t="str">
        <f ca="1">IFERROR(__xludf.DUMMYFUNCTION("""COMPUTED_VALUE"""),"")</f>
        <v/>
      </c>
      <c r="AY24" t="str">
        <f ca="1">IFERROR(__xludf.DUMMYFUNCTION("""COMPUTED_VALUE"""),"")</f>
        <v/>
      </c>
      <c r="AZ24" t="str">
        <f ca="1">IFERROR(__xludf.DUMMYFUNCTION("""COMPUTED_VALUE"""),"")</f>
        <v/>
      </c>
      <c r="BA24" t="str">
        <f ca="1">IFERROR(__xludf.DUMMYFUNCTION("""COMPUTED_VALUE"""),"")</f>
        <v/>
      </c>
      <c r="BB24" t="str">
        <f ca="1">IFERROR(__xludf.DUMMYFUNCTION("""COMPUTED_VALUE"""),"")</f>
        <v/>
      </c>
      <c r="BC24" t="str">
        <f ca="1">IFERROR(__xludf.DUMMYFUNCTION("""COMPUTED_VALUE"""),"")</f>
        <v/>
      </c>
      <c r="BD24" t="str">
        <f ca="1">IFERROR(__xludf.DUMMYFUNCTION("""COMPUTED_VALUE"""),"")</f>
        <v/>
      </c>
    </row>
    <row r="25" spans="1:56" ht="15.75" customHeight="1">
      <c r="A25" t="str">
        <f ca="1">IFERROR(__xludf.DUMMYFUNCTION("""COMPUTED_VALUE"""),"")</f>
        <v/>
      </c>
      <c r="B25" t="str">
        <f ca="1">IFERROR(__xludf.DUMMYFUNCTION("""COMPUTED_VALUE"""),"")</f>
        <v/>
      </c>
      <c r="C25" t="str">
        <f ca="1">IFERROR(__xludf.DUMMYFUNCTION("""COMPUTED_VALUE"""),"")</f>
        <v/>
      </c>
      <c r="D25" t="str">
        <f ca="1">IFERROR(__xludf.DUMMYFUNCTION("""COMPUTED_VALUE"""),"")</f>
        <v/>
      </c>
      <c r="E25" s="2" t="str">
        <f ca="1">IFERROR(__xludf.DUMMYFUNCTION("""COMPUTED_VALUE"""),"")</f>
        <v/>
      </c>
      <c r="F25" t="str">
        <f ca="1">IFERROR(__xludf.DUMMYFUNCTION("""COMPUTED_VALUE"""),"")</f>
        <v/>
      </c>
      <c r="G25" t="str">
        <f ca="1">IFERROR(__xludf.DUMMYFUNCTION("""COMPUTED_VALUE"""),"")</f>
        <v/>
      </c>
      <c r="H25" t="str">
        <f ca="1">IFERROR(__xludf.DUMMYFUNCTION("""COMPUTED_VALUE"""),"")</f>
        <v/>
      </c>
      <c r="I25" t="str">
        <f ca="1">IFERROR(__xludf.DUMMYFUNCTION("""COMPUTED_VALUE"""),"")</f>
        <v/>
      </c>
      <c r="J25" t="str">
        <f ca="1">IFERROR(__xludf.DUMMYFUNCTION("""COMPUTED_VALUE"""),"")</f>
        <v/>
      </c>
      <c r="K25" t="str">
        <f ca="1">IFERROR(__xludf.DUMMYFUNCTION("""COMPUTED_VALUE"""),"")</f>
        <v/>
      </c>
      <c r="L25" t="str">
        <f ca="1">IFERROR(__xludf.DUMMYFUNCTION("""COMPUTED_VALUE"""),"")</f>
        <v/>
      </c>
      <c r="M25" t="str">
        <f ca="1">IFERROR(__xludf.DUMMYFUNCTION("""COMPUTED_VALUE"""),"")</f>
        <v/>
      </c>
      <c r="N25" t="str">
        <f ca="1">IFERROR(__xludf.DUMMYFUNCTION("""COMPUTED_VALUE"""),"")</f>
        <v/>
      </c>
      <c r="O25" t="str">
        <f ca="1">IFERROR(__xludf.DUMMYFUNCTION("""COMPUTED_VALUE"""),"")</f>
        <v/>
      </c>
      <c r="P25" t="str">
        <f ca="1">IFERROR(__xludf.DUMMYFUNCTION("""COMPUTED_VALUE"""),"")</f>
        <v/>
      </c>
      <c r="Q25" t="str">
        <f ca="1">IFERROR(__xludf.DUMMYFUNCTION("""COMPUTED_VALUE"""),"")</f>
        <v/>
      </c>
      <c r="R25" t="str">
        <f ca="1">IFERROR(__xludf.DUMMYFUNCTION("""COMPUTED_VALUE"""),"")</f>
        <v/>
      </c>
      <c r="S25" t="str">
        <f ca="1">IFERROR(__xludf.DUMMYFUNCTION("""COMPUTED_VALUE"""),"")</f>
        <v/>
      </c>
      <c r="T25" t="str">
        <f ca="1">IFERROR(__xludf.DUMMYFUNCTION("""COMPUTED_VALUE"""),"")</f>
        <v/>
      </c>
      <c r="U25" t="str">
        <f ca="1">IFERROR(__xludf.DUMMYFUNCTION("""COMPUTED_VALUE"""),"")</f>
        <v/>
      </c>
      <c r="V25" t="str">
        <f ca="1">IFERROR(__xludf.DUMMYFUNCTION("""COMPUTED_VALUE"""),"")</f>
        <v/>
      </c>
      <c r="W25" t="str">
        <f ca="1">IFERROR(__xludf.DUMMYFUNCTION("""COMPUTED_VALUE"""),"")</f>
        <v/>
      </c>
      <c r="X25" t="str">
        <f ca="1">IFERROR(__xludf.DUMMYFUNCTION("""COMPUTED_VALUE"""),"")</f>
        <v/>
      </c>
      <c r="Y25" t="str">
        <f ca="1">IFERROR(__xludf.DUMMYFUNCTION("""COMPUTED_VALUE"""),"")</f>
        <v/>
      </c>
      <c r="Z25" t="str">
        <f ca="1">IFERROR(__xludf.DUMMYFUNCTION("""COMPUTED_VALUE"""),"")</f>
        <v/>
      </c>
      <c r="AA25" t="str">
        <f ca="1">IFERROR(__xludf.DUMMYFUNCTION("""COMPUTED_VALUE"""),"")</f>
        <v/>
      </c>
      <c r="AB25" t="str">
        <f ca="1">IFERROR(__xludf.DUMMYFUNCTION("""COMPUTED_VALUE"""),"")</f>
        <v/>
      </c>
      <c r="AC25" t="str">
        <f ca="1">IFERROR(__xludf.DUMMYFUNCTION("""COMPUTED_VALUE"""),"")</f>
        <v/>
      </c>
      <c r="AD25" t="str">
        <f ca="1">IFERROR(__xludf.DUMMYFUNCTION("""COMPUTED_VALUE"""),"")</f>
        <v/>
      </c>
      <c r="AE25" t="str">
        <f ca="1">IFERROR(__xludf.DUMMYFUNCTION("""COMPUTED_VALUE"""),"")</f>
        <v/>
      </c>
      <c r="AF25" t="str">
        <f ca="1">IFERROR(__xludf.DUMMYFUNCTION("""COMPUTED_VALUE"""),"")</f>
        <v/>
      </c>
      <c r="AG25" t="str">
        <f ca="1">IFERROR(__xludf.DUMMYFUNCTION("""COMPUTED_VALUE"""),"")</f>
        <v/>
      </c>
      <c r="AH25" t="str">
        <f ca="1">IFERROR(__xludf.DUMMYFUNCTION("""COMPUTED_VALUE"""),"")</f>
        <v/>
      </c>
      <c r="AI25" t="str">
        <f ca="1">IFERROR(__xludf.DUMMYFUNCTION("""COMPUTED_VALUE"""),"")</f>
        <v/>
      </c>
      <c r="AJ25" t="str">
        <f ca="1">IFERROR(__xludf.DUMMYFUNCTION("""COMPUTED_VALUE"""),"")</f>
        <v/>
      </c>
      <c r="AK25" t="str">
        <f ca="1">IFERROR(__xludf.DUMMYFUNCTION("""COMPUTED_VALUE"""),"")</f>
        <v/>
      </c>
      <c r="AL25" t="str">
        <f ca="1">IFERROR(__xludf.DUMMYFUNCTION("""COMPUTED_VALUE"""),"")</f>
        <v/>
      </c>
      <c r="AM25" t="str">
        <f ca="1">IFERROR(__xludf.DUMMYFUNCTION("""COMPUTED_VALUE"""),"")</f>
        <v/>
      </c>
      <c r="AN25" t="str">
        <f ca="1">IFERROR(__xludf.DUMMYFUNCTION("""COMPUTED_VALUE"""),"")</f>
        <v/>
      </c>
      <c r="AO25" t="str">
        <f ca="1">IFERROR(__xludf.DUMMYFUNCTION("""COMPUTED_VALUE"""),"")</f>
        <v/>
      </c>
      <c r="AP25" t="str">
        <f ca="1">IFERROR(__xludf.DUMMYFUNCTION("""COMPUTED_VALUE"""),"")</f>
        <v/>
      </c>
      <c r="AQ25" t="str">
        <f ca="1">IFERROR(__xludf.DUMMYFUNCTION("""COMPUTED_VALUE"""),"")</f>
        <v/>
      </c>
      <c r="AR25" t="str">
        <f ca="1">IFERROR(__xludf.DUMMYFUNCTION("""COMPUTED_VALUE"""),"")</f>
        <v/>
      </c>
      <c r="AS25" t="str">
        <f ca="1">IFERROR(__xludf.DUMMYFUNCTION("""COMPUTED_VALUE"""),"")</f>
        <v/>
      </c>
      <c r="AT25" t="str">
        <f ca="1">IFERROR(__xludf.DUMMYFUNCTION("""COMPUTED_VALUE"""),"")</f>
        <v/>
      </c>
      <c r="AU25" t="str">
        <f ca="1">IFERROR(__xludf.DUMMYFUNCTION("""COMPUTED_VALUE"""),"")</f>
        <v/>
      </c>
      <c r="AV25" t="str">
        <f ca="1">IFERROR(__xludf.DUMMYFUNCTION("""COMPUTED_VALUE"""),"")</f>
        <v/>
      </c>
      <c r="AW25" t="str">
        <f ca="1">IFERROR(__xludf.DUMMYFUNCTION("""COMPUTED_VALUE"""),"")</f>
        <v/>
      </c>
      <c r="AX25" t="str">
        <f ca="1">IFERROR(__xludf.DUMMYFUNCTION("""COMPUTED_VALUE"""),"")</f>
        <v/>
      </c>
      <c r="AY25" t="str">
        <f ca="1">IFERROR(__xludf.DUMMYFUNCTION("""COMPUTED_VALUE"""),"")</f>
        <v/>
      </c>
      <c r="AZ25" t="str">
        <f ca="1">IFERROR(__xludf.DUMMYFUNCTION("""COMPUTED_VALUE"""),"")</f>
        <v/>
      </c>
      <c r="BA25" t="str">
        <f ca="1">IFERROR(__xludf.DUMMYFUNCTION("""COMPUTED_VALUE"""),"")</f>
        <v/>
      </c>
      <c r="BB25" t="str">
        <f ca="1">IFERROR(__xludf.DUMMYFUNCTION("""COMPUTED_VALUE"""),"")</f>
        <v/>
      </c>
      <c r="BC25" t="str">
        <f ca="1">IFERROR(__xludf.DUMMYFUNCTION("""COMPUTED_VALUE"""),"")</f>
        <v/>
      </c>
      <c r="BD25" t="str">
        <f ca="1">IFERROR(__xludf.DUMMYFUNCTION("""COMPUTED_VALUE"""),"")</f>
        <v/>
      </c>
    </row>
    <row r="26" spans="1:56" ht="15.75" customHeight="1">
      <c r="A26" t="str">
        <f ca="1">IFERROR(__xludf.DUMMYFUNCTION("""COMPUTED_VALUE"""),"")</f>
        <v/>
      </c>
      <c r="B26" t="str">
        <f ca="1">IFERROR(__xludf.DUMMYFUNCTION("""COMPUTED_VALUE"""),"")</f>
        <v/>
      </c>
      <c r="C26" t="str">
        <f ca="1">IFERROR(__xludf.DUMMYFUNCTION("""COMPUTED_VALUE"""),"")</f>
        <v/>
      </c>
      <c r="D26" t="str">
        <f ca="1">IFERROR(__xludf.DUMMYFUNCTION("""COMPUTED_VALUE"""),"")</f>
        <v/>
      </c>
      <c r="E26" s="2" t="str">
        <f ca="1">IFERROR(__xludf.DUMMYFUNCTION("""COMPUTED_VALUE"""),"")</f>
        <v/>
      </c>
      <c r="F26" t="str">
        <f ca="1">IFERROR(__xludf.DUMMYFUNCTION("""COMPUTED_VALUE"""),"")</f>
        <v/>
      </c>
      <c r="G26" t="str">
        <f ca="1">IFERROR(__xludf.DUMMYFUNCTION("""COMPUTED_VALUE"""),"")</f>
        <v/>
      </c>
      <c r="H26" t="str">
        <f ca="1">IFERROR(__xludf.DUMMYFUNCTION("""COMPUTED_VALUE"""),"")</f>
        <v/>
      </c>
      <c r="I26" t="str">
        <f ca="1">IFERROR(__xludf.DUMMYFUNCTION("""COMPUTED_VALUE"""),"")</f>
        <v/>
      </c>
      <c r="J26" t="str">
        <f ca="1">IFERROR(__xludf.DUMMYFUNCTION("""COMPUTED_VALUE"""),"")</f>
        <v/>
      </c>
      <c r="K26" t="str">
        <f ca="1">IFERROR(__xludf.DUMMYFUNCTION("""COMPUTED_VALUE"""),"")</f>
        <v/>
      </c>
      <c r="L26" t="str">
        <f ca="1">IFERROR(__xludf.DUMMYFUNCTION("""COMPUTED_VALUE"""),"")</f>
        <v/>
      </c>
      <c r="M26" t="str">
        <f ca="1">IFERROR(__xludf.DUMMYFUNCTION("""COMPUTED_VALUE"""),"")</f>
        <v/>
      </c>
      <c r="N26" t="str">
        <f ca="1">IFERROR(__xludf.DUMMYFUNCTION("""COMPUTED_VALUE"""),"")</f>
        <v/>
      </c>
      <c r="O26" t="str">
        <f ca="1">IFERROR(__xludf.DUMMYFUNCTION("""COMPUTED_VALUE"""),"")</f>
        <v/>
      </c>
      <c r="P26" t="str">
        <f ca="1">IFERROR(__xludf.DUMMYFUNCTION("""COMPUTED_VALUE"""),"")</f>
        <v/>
      </c>
      <c r="Q26" t="str">
        <f ca="1">IFERROR(__xludf.DUMMYFUNCTION("""COMPUTED_VALUE"""),"")</f>
        <v/>
      </c>
      <c r="R26" t="str">
        <f ca="1">IFERROR(__xludf.DUMMYFUNCTION("""COMPUTED_VALUE"""),"")</f>
        <v/>
      </c>
      <c r="S26" t="str">
        <f ca="1">IFERROR(__xludf.DUMMYFUNCTION("""COMPUTED_VALUE"""),"")</f>
        <v/>
      </c>
      <c r="T26" t="str">
        <f ca="1">IFERROR(__xludf.DUMMYFUNCTION("""COMPUTED_VALUE"""),"")</f>
        <v/>
      </c>
      <c r="U26" t="str">
        <f ca="1">IFERROR(__xludf.DUMMYFUNCTION("""COMPUTED_VALUE"""),"")</f>
        <v/>
      </c>
      <c r="V26" t="str">
        <f ca="1">IFERROR(__xludf.DUMMYFUNCTION("""COMPUTED_VALUE"""),"")</f>
        <v/>
      </c>
      <c r="W26" t="str">
        <f ca="1">IFERROR(__xludf.DUMMYFUNCTION("""COMPUTED_VALUE"""),"")</f>
        <v/>
      </c>
      <c r="X26" t="str">
        <f ca="1">IFERROR(__xludf.DUMMYFUNCTION("""COMPUTED_VALUE"""),"")</f>
        <v/>
      </c>
      <c r="Y26" t="str">
        <f ca="1">IFERROR(__xludf.DUMMYFUNCTION("""COMPUTED_VALUE"""),"")</f>
        <v/>
      </c>
      <c r="Z26" t="str">
        <f ca="1">IFERROR(__xludf.DUMMYFUNCTION("""COMPUTED_VALUE"""),"")</f>
        <v/>
      </c>
      <c r="AA26" t="str">
        <f ca="1">IFERROR(__xludf.DUMMYFUNCTION("""COMPUTED_VALUE"""),"")</f>
        <v/>
      </c>
      <c r="AB26" t="str">
        <f ca="1">IFERROR(__xludf.DUMMYFUNCTION("""COMPUTED_VALUE"""),"")</f>
        <v/>
      </c>
      <c r="AC26" t="str">
        <f ca="1">IFERROR(__xludf.DUMMYFUNCTION("""COMPUTED_VALUE"""),"")</f>
        <v/>
      </c>
      <c r="AD26" t="str">
        <f ca="1">IFERROR(__xludf.DUMMYFUNCTION("""COMPUTED_VALUE"""),"")</f>
        <v/>
      </c>
      <c r="AE26" t="str">
        <f ca="1">IFERROR(__xludf.DUMMYFUNCTION("""COMPUTED_VALUE"""),"")</f>
        <v/>
      </c>
      <c r="AF26" t="str">
        <f ca="1">IFERROR(__xludf.DUMMYFUNCTION("""COMPUTED_VALUE"""),"")</f>
        <v/>
      </c>
      <c r="AG26" t="str">
        <f ca="1">IFERROR(__xludf.DUMMYFUNCTION("""COMPUTED_VALUE"""),"")</f>
        <v/>
      </c>
      <c r="AH26" t="str">
        <f ca="1">IFERROR(__xludf.DUMMYFUNCTION("""COMPUTED_VALUE"""),"")</f>
        <v/>
      </c>
      <c r="AI26" t="str">
        <f ca="1">IFERROR(__xludf.DUMMYFUNCTION("""COMPUTED_VALUE"""),"")</f>
        <v/>
      </c>
      <c r="AJ26" t="str">
        <f ca="1">IFERROR(__xludf.DUMMYFUNCTION("""COMPUTED_VALUE"""),"")</f>
        <v/>
      </c>
      <c r="AK26" t="str">
        <f ca="1">IFERROR(__xludf.DUMMYFUNCTION("""COMPUTED_VALUE"""),"")</f>
        <v/>
      </c>
      <c r="AL26" t="str">
        <f ca="1">IFERROR(__xludf.DUMMYFUNCTION("""COMPUTED_VALUE"""),"")</f>
        <v/>
      </c>
      <c r="AM26" t="str">
        <f ca="1">IFERROR(__xludf.DUMMYFUNCTION("""COMPUTED_VALUE"""),"")</f>
        <v/>
      </c>
      <c r="AN26" t="str">
        <f ca="1">IFERROR(__xludf.DUMMYFUNCTION("""COMPUTED_VALUE"""),"")</f>
        <v/>
      </c>
      <c r="AO26" t="str">
        <f ca="1">IFERROR(__xludf.DUMMYFUNCTION("""COMPUTED_VALUE"""),"")</f>
        <v/>
      </c>
      <c r="AP26" t="str">
        <f ca="1">IFERROR(__xludf.DUMMYFUNCTION("""COMPUTED_VALUE"""),"")</f>
        <v/>
      </c>
      <c r="AQ26" t="str">
        <f ca="1">IFERROR(__xludf.DUMMYFUNCTION("""COMPUTED_VALUE"""),"")</f>
        <v/>
      </c>
      <c r="AR26" t="str">
        <f ca="1">IFERROR(__xludf.DUMMYFUNCTION("""COMPUTED_VALUE"""),"")</f>
        <v/>
      </c>
      <c r="AS26" t="str">
        <f ca="1">IFERROR(__xludf.DUMMYFUNCTION("""COMPUTED_VALUE"""),"")</f>
        <v/>
      </c>
      <c r="AT26" t="str">
        <f ca="1">IFERROR(__xludf.DUMMYFUNCTION("""COMPUTED_VALUE"""),"")</f>
        <v/>
      </c>
      <c r="AU26" t="str">
        <f ca="1">IFERROR(__xludf.DUMMYFUNCTION("""COMPUTED_VALUE"""),"")</f>
        <v/>
      </c>
      <c r="AV26" t="str">
        <f ca="1">IFERROR(__xludf.DUMMYFUNCTION("""COMPUTED_VALUE"""),"")</f>
        <v/>
      </c>
      <c r="AW26" t="str">
        <f ca="1">IFERROR(__xludf.DUMMYFUNCTION("""COMPUTED_VALUE"""),"")</f>
        <v/>
      </c>
      <c r="AX26" t="str">
        <f ca="1">IFERROR(__xludf.DUMMYFUNCTION("""COMPUTED_VALUE"""),"")</f>
        <v/>
      </c>
      <c r="AY26" t="str">
        <f ca="1">IFERROR(__xludf.DUMMYFUNCTION("""COMPUTED_VALUE"""),"")</f>
        <v/>
      </c>
      <c r="AZ26" t="str">
        <f ca="1">IFERROR(__xludf.DUMMYFUNCTION("""COMPUTED_VALUE"""),"")</f>
        <v/>
      </c>
      <c r="BA26" t="str">
        <f ca="1">IFERROR(__xludf.DUMMYFUNCTION("""COMPUTED_VALUE"""),"")</f>
        <v/>
      </c>
      <c r="BB26" t="str">
        <f ca="1">IFERROR(__xludf.DUMMYFUNCTION("""COMPUTED_VALUE"""),"")</f>
        <v/>
      </c>
      <c r="BC26" t="str">
        <f ca="1">IFERROR(__xludf.DUMMYFUNCTION("""COMPUTED_VALUE"""),"")</f>
        <v/>
      </c>
      <c r="BD26" t="str">
        <f ca="1">IFERROR(__xludf.DUMMYFUNCTION("""COMPUTED_VALUE"""),"")</f>
        <v/>
      </c>
    </row>
    <row r="27" spans="1:56" ht="15.75" customHeight="1">
      <c r="A27" t="str">
        <f ca="1">IFERROR(__xludf.DUMMYFUNCTION("""COMPUTED_VALUE"""),"")</f>
        <v/>
      </c>
      <c r="B27" t="str">
        <f ca="1">IFERROR(__xludf.DUMMYFUNCTION("""COMPUTED_VALUE"""),"")</f>
        <v/>
      </c>
      <c r="C27" t="str">
        <f ca="1">IFERROR(__xludf.DUMMYFUNCTION("""COMPUTED_VALUE"""),"")</f>
        <v/>
      </c>
      <c r="D27" t="str">
        <f ca="1">IFERROR(__xludf.DUMMYFUNCTION("""COMPUTED_VALUE"""),"")</f>
        <v/>
      </c>
      <c r="E27" s="2" t="str">
        <f ca="1">IFERROR(__xludf.DUMMYFUNCTION("""COMPUTED_VALUE"""),"")</f>
        <v/>
      </c>
      <c r="F27" t="str">
        <f ca="1">IFERROR(__xludf.DUMMYFUNCTION("""COMPUTED_VALUE"""),"")</f>
        <v/>
      </c>
      <c r="G27" t="str">
        <f ca="1">IFERROR(__xludf.DUMMYFUNCTION("""COMPUTED_VALUE"""),"")</f>
        <v/>
      </c>
      <c r="H27" t="str">
        <f ca="1">IFERROR(__xludf.DUMMYFUNCTION("""COMPUTED_VALUE"""),"")</f>
        <v/>
      </c>
      <c r="I27" t="str">
        <f ca="1">IFERROR(__xludf.DUMMYFUNCTION("""COMPUTED_VALUE"""),"")</f>
        <v/>
      </c>
      <c r="J27" t="str">
        <f ca="1">IFERROR(__xludf.DUMMYFUNCTION("""COMPUTED_VALUE"""),"")</f>
        <v/>
      </c>
      <c r="K27" t="str">
        <f ca="1">IFERROR(__xludf.DUMMYFUNCTION("""COMPUTED_VALUE"""),"")</f>
        <v/>
      </c>
      <c r="L27" t="str">
        <f ca="1">IFERROR(__xludf.DUMMYFUNCTION("""COMPUTED_VALUE"""),"")</f>
        <v/>
      </c>
      <c r="M27" t="str">
        <f ca="1">IFERROR(__xludf.DUMMYFUNCTION("""COMPUTED_VALUE"""),"")</f>
        <v/>
      </c>
      <c r="N27" t="str">
        <f ca="1">IFERROR(__xludf.DUMMYFUNCTION("""COMPUTED_VALUE"""),"")</f>
        <v/>
      </c>
      <c r="O27" t="str">
        <f ca="1">IFERROR(__xludf.DUMMYFUNCTION("""COMPUTED_VALUE"""),"")</f>
        <v/>
      </c>
      <c r="P27" t="str">
        <f ca="1">IFERROR(__xludf.DUMMYFUNCTION("""COMPUTED_VALUE"""),"")</f>
        <v/>
      </c>
      <c r="Q27" t="str">
        <f ca="1">IFERROR(__xludf.DUMMYFUNCTION("""COMPUTED_VALUE"""),"")</f>
        <v/>
      </c>
      <c r="R27" t="str">
        <f ca="1">IFERROR(__xludf.DUMMYFUNCTION("""COMPUTED_VALUE"""),"")</f>
        <v/>
      </c>
      <c r="S27" t="str">
        <f ca="1">IFERROR(__xludf.DUMMYFUNCTION("""COMPUTED_VALUE"""),"")</f>
        <v/>
      </c>
      <c r="T27" t="str">
        <f ca="1">IFERROR(__xludf.DUMMYFUNCTION("""COMPUTED_VALUE"""),"")</f>
        <v/>
      </c>
      <c r="U27" t="str">
        <f ca="1">IFERROR(__xludf.DUMMYFUNCTION("""COMPUTED_VALUE"""),"")</f>
        <v/>
      </c>
      <c r="V27" t="str">
        <f ca="1">IFERROR(__xludf.DUMMYFUNCTION("""COMPUTED_VALUE"""),"")</f>
        <v/>
      </c>
      <c r="W27" t="str">
        <f ca="1">IFERROR(__xludf.DUMMYFUNCTION("""COMPUTED_VALUE"""),"")</f>
        <v/>
      </c>
      <c r="X27" t="str">
        <f ca="1">IFERROR(__xludf.DUMMYFUNCTION("""COMPUTED_VALUE"""),"")</f>
        <v/>
      </c>
      <c r="Y27" t="str">
        <f ca="1">IFERROR(__xludf.DUMMYFUNCTION("""COMPUTED_VALUE"""),"")</f>
        <v/>
      </c>
      <c r="Z27" t="str">
        <f ca="1">IFERROR(__xludf.DUMMYFUNCTION("""COMPUTED_VALUE"""),"")</f>
        <v/>
      </c>
      <c r="AA27" t="str">
        <f ca="1">IFERROR(__xludf.DUMMYFUNCTION("""COMPUTED_VALUE"""),"")</f>
        <v/>
      </c>
      <c r="AB27" t="str">
        <f ca="1">IFERROR(__xludf.DUMMYFUNCTION("""COMPUTED_VALUE"""),"")</f>
        <v/>
      </c>
      <c r="AC27" t="str">
        <f ca="1">IFERROR(__xludf.DUMMYFUNCTION("""COMPUTED_VALUE"""),"")</f>
        <v/>
      </c>
      <c r="AD27" t="str">
        <f ca="1">IFERROR(__xludf.DUMMYFUNCTION("""COMPUTED_VALUE"""),"")</f>
        <v/>
      </c>
      <c r="AE27" t="str">
        <f ca="1">IFERROR(__xludf.DUMMYFUNCTION("""COMPUTED_VALUE"""),"")</f>
        <v/>
      </c>
      <c r="AF27" t="str">
        <f ca="1">IFERROR(__xludf.DUMMYFUNCTION("""COMPUTED_VALUE"""),"")</f>
        <v/>
      </c>
      <c r="AG27" t="str">
        <f ca="1">IFERROR(__xludf.DUMMYFUNCTION("""COMPUTED_VALUE"""),"")</f>
        <v/>
      </c>
      <c r="AH27" t="str">
        <f ca="1">IFERROR(__xludf.DUMMYFUNCTION("""COMPUTED_VALUE"""),"")</f>
        <v/>
      </c>
      <c r="AI27" t="str">
        <f ca="1">IFERROR(__xludf.DUMMYFUNCTION("""COMPUTED_VALUE"""),"")</f>
        <v/>
      </c>
      <c r="AJ27" t="str">
        <f ca="1">IFERROR(__xludf.DUMMYFUNCTION("""COMPUTED_VALUE"""),"")</f>
        <v/>
      </c>
      <c r="AK27" t="str">
        <f ca="1">IFERROR(__xludf.DUMMYFUNCTION("""COMPUTED_VALUE"""),"")</f>
        <v/>
      </c>
      <c r="AL27" t="str">
        <f ca="1">IFERROR(__xludf.DUMMYFUNCTION("""COMPUTED_VALUE"""),"")</f>
        <v/>
      </c>
      <c r="AM27" t="str">
        <f ca="1">IFERROR(__xludf.DUMMYFUNCTION("""COMPUTED_VALUE"""),"")</f>
        <v/>
      </c>
      <c r="AN27" t="str">
        <f ca="1">IFERROR(__xludf.DUMMYFUNCTION("""COMPUTED_VALUE"""),"")</f>
        <v/>
      </c>
      <c r="AO27" t="str">
        <f ca="1">IFERROR(__xludf.DUMMYFUNCTION("""COMPUTED_VALUE"""),"")</f>
        <v/>
      </c>
      <c r="AP27" t="str">
        <f ca="1">IFERROR(__xludf.DUMMYFUNCTION("""COMPUTED_VALUE"""),"")</f>
        <v/>
      </c>
      <c r="AQ27" t="str">
        <f ca="1">IFERROR(__xludf.DUMMYFUNCTION("""COMPUTED_VALUE"""),"")</f>
        <v/>
      </c>
      <c r="AR27" t="str">
        <f ca="1">IFERROR(__xludf.DUMMYFUNCTION("""COMPUTED_VALUE"""),"")</f>
        <v/>
      </c>
      <c r="AS27" t="str">
        <f ca="1">IFERROR(__xludf.DUMMYFUNCTION("""COMPUTED_VALUE"""),"")</f>
        <v/>
      </c>
      <c r="AT27" t="str">
        <f ca="1">IFERROR(__xludf.DUMMYFUNCTION("""COMPUTED_VALUE"""),"")</f>
        <v/>
      </c>
      <c r="AU27" t="str">
        <f ca="1">IFERROR(__xludf.DUMMYFUNCTION("""COMPUTED_VALUE"""),"")</f>
        <v/>
      </c>
      <c r="AV27" t="str">
        <f ca="1">IFERROR(__xludf.DUMMYFUNCTION("""COMPUTED_VALUE"""),"")</f>
        <v/>
      </c>
      <c r="AW27" t="str">
        <f ca="1">IFERROR(__xludf.DUMMYFUNCTION("""COMPUTED_VALUE"""),"")</f>
        <v/>
      </c>
      <c r="AX27" t="str">
        <f ca="1">IFERROR(__xludf.DUMMYFUNCTION("""COMPUTED_VALUE"""),"")</f>
        <v/>
      </c>
      <c r="AY27" t="str">
        <f ca="1">IFERROR(__xludf.DUMMYFUNCTION("""COMPUTED_VALUE"""),"")</f>
        <v/>
      </c>
      <c r="AZ27" t="str">
        <f ca="1">IFERROR(__xludf.DUMMYFUNCTION("""COMPUTED_VALUE"""),"")</f>
        <v/>
      </c>
      <c r="BA27" t="str">
        <f ca="1">IFERROR(__xludf.DUMMYFUNCTION("""COMPUTED_VALUE"""),"")</f>
        <v/>
      </c>
      <c r="BB27" t="str">
        <f ca="1">IFERROR(__xludf.DUMMYFUNCTION("""COMPUTED_VALUE"""),"")</f>
        <v/>
      </c>
      <c r="BC27" t="str">
        <f ca="1">IFERROR(__xludf.DUMMYFUNCTION("""COMPUTED_VALUE"""),"")</f>
        <v/>
      </c>
      <c r="BD27" t="str">
        <f ca="1">IFERROR(__xludf.DUMMYFUNCTION("""COMPUTED_VALUE"""),"")</f>
        <v/>
      </c>
    </row>
    <row r="28" spans="1:56" ht="15.75" customHeight="1">
      <c r="A28" t="str">
        <f ca="1">IFERROR(__xludf.DUMMYFUNCTION("""COMPUTED_VALUE"""),"")</f>
        <v/>
      </c>
      <c r="B28" t="str">
        <f ca="1">IFERROR(__xludf.DUMMYFUNCTION("""COMPUTED_VALUE"""),"")</f>
        <v/>
      </c>
      <c r="C28" t="str">
        <f ca="1">IFERROR(__xludf.DUMMYFUNCTION("""COMPUTED_VALUE"""),"")</f>
        <v/>
      </c>
      <c r="D28" t="str">
        <f ca="1">IFERROR(__xludf.DUMMYFUNCTION("""COMPUTED_VALUE"""),"")</f>
        <v/>
      </c>
      <c r="E28" s="2" t="str">
        <f ca="1">IFERROR(__xludf.DUMMYFUNCTION("""COMPUTED_VALUE"""),"")</f>
        <v/>
      </c>
      <c r="F28" t="str">
        <f ca="1">IFERROR(__xludf.DUMMYFUNCTION("""COMPUTED_VALUE"""),"")</f>
        <v/>
      </c>
      <c r="G28" t="str">
        <f ca="1">IFERROR(__xludf.DUMMYFUNCTION("""COMPUTED_VALUE"""),"")</f>
        <v/>
      </c>
      <c r="H28" t="str">
        <f ca="1">IFERROR(__xludf.DUMMYFUNCTION("""COMPUTED_VALUE"""),"")</f>
        <v/>
      </c>
      <c r="I28" t="str">
        <f ca="1">IFERROR(__xludf.DUMMYFUNCTION("""COMPUTED_VALUE"""),"")</f>
        <v/>
      </c>
      <c r="J28" t="str">
        <f ca="1">IFERROR(__xludf.DUMMYFUNCTION("""COMPUTED_VALUE"""),"")</f>
        <v/>
      </c>
      <c r="K28" t="str">
        <f ca="1">IFERROR(__xludf.DUMMYFUNCTION("""COMPUTED_VALUE"""),"")</f>
        <v/>
      </c>
      <c r="L28" t="str">
        <f ca="1">IFERROR(__xludf.DUMMYFUNCTION("""COMPUTED_VALUE"""),"")</f>
        <v/>
      </c>
      <c r="M28" t="str">
        <f ca="1">IFERROR(__xludf.DUMMYFUNCTION("""COMPUTED_VALUE"""),"")</f>
        <v/>
      </c>
      <c r="N28" t="str">
        <f ca="1">IFERROR(__xludf.DUMMYFUNCTION("""COMPUTED_VALUE"""),"")</f>
        <v/>
      </c>
      <c r="O28" t="str">
        <f ca="1">IFERROR(__xludf.DUMMYFUNCTION("""COMPUTED_VALUE"""),"")</f>
        <v/>
      </c>
      <c r="P28" t="str">
        <f ca="1">IFERROR(__xludf.DUMMYFUNCTION("""COMPUTED_VALUE"""),"")</f>
        <v/>
      </c>
      <c r="Q28" t="str">
        <f ca="1">IFERROR(__xludf.DUMMYFUNCTION("""COMPUTED_VALUE"""),"")</f>
        <v/>
      </c>
      <c r="R28" t="str">
        <f ca="1">IFERROR(__xludf.DUMMYFUNCTION("""COMPUTED_VALUE"""),"")</f>
        <v/>
      </c>
      <c r="S28" t="str">
        <f ca="1">IFERROR(__xludf.DUMMYFUNCTION("""COMPUTED_VALUE"""),"")</f>
        <v/>
      </c>
      <c r="T28" t="str">
        <f ca="1">IFERROR(__xludf.DUMMYFUNCTION("""COMPUTED_VALUE"""),"")</f>
        <v/>
      </c>
      <c r="U28" t="str">
        <f ca="1">IFERROR(__xludf.DUMMYFUNCTION("""COMPUTED_VALUE"""),"")</f>
        <v/>
      </c>
      <c r="V28" t="str">
        <f ca="1">IFERROR(__xludf.DUMMYFUNCTION("""COMPUTED_VALUE"""),"")</f>
        <v/>
      </c>
      <c r="W28" t="str">
        <f ca="1">IFERROR(__xludf.DUMMYFUNCTION("""COMPUTED_VALUE"""),"")</f>
        <v/>
      </c>
      <c r="X28" t="str">
        <f ca="1">IFERROR(__xludf.DUMMYFUNCTION("""COMPUTED_VALUE"""),"")</f>
        <v/>
      </c>
      <c r="Y28" t="str">
        <f ca="1">IFERROR(__xludf.DUMMYFUNCTION("""COMPUTED_VALUE"""),"")</f>
        <v/>
      </c>
      <c r="Z28" t="str">
        <f ca="1">IFERROR(__xludf.DUMMYFUNCTION("""COMPUTED_VALUE"""),"")</f>
        <v/>
      </c>
      <c r="AA28" t="str">
        <f ca="1">IFERROR(__xludf.DUMMYFUNCTION("""COMPUTED_VALUE"""),"")</f>
        <v/>
      </c>
      <c r="AB28" t="str">
        <f ca="1">IFERROR(__xludf.DUMMYFUNCTION("""COMPUTED_VALUE"""),"")</f>
        <v/>
      </c>
      <c r="AC28" t="str">
        <f ca="1">IFERROR(__xludf.DUMMYFUNCTION("""COMPUTED_VALUE"""),"")</f>
        <v/>
      </c>
      <c r="AD28" t="str">
        <f ca="1">IFERROR(__xludf.DUMMYFUNCTION("""COMPUTED_VALUE"""),"")</f>
        <v/>
      </c>
      <c r="AE28" t="str">
        <f ca="1">IFERROR(__xludf.DUMMYFUNCTION("""COMPUTED_VALUE"""),"")</f>
        <v/>
      </c>
      <c r="AF28" t="str">
        <f ca="1">IFERROR(__xludf.DUMMYFUNCTION("""COMPUTED_VALUE"""),"")</f>
        <v/>
      </c>
      <c r="AG28" t="str">
        <f ca="1">IFERROR(__xludf.DUMMYFUNCTION("""COMPUTED_VALUE"""),"")</f>
        <v/>
      </c>
      <c r="AH28" t="str">
        <f ca="1">IFERROR(__xludf.DUMMYFUNCTION("""COMPUTED_VALUE"""),"")</f>
        <v/>
      </c>
      <c r="AI28" t="str">
        <f ca="1">IFERROR(__xludf.DUMMYFUNCTION("""COMPUTED_VALUE"""),"")</f>
        <v/>
      </c>
      <c r="AJ28" t="str">
        <f ca="1">IFERROR(__xludf.DUMMYFUNCTION("""COMPUTED_VALUE"""),"")</f>
        <v/>
      </c>
      <c r="AK28" t="str">
        <f ca="1">IFERROR(__xludf.DUMMYFUNCTION("""COMPUTED_VALUE"""),"")</f>
        <v/>
      </c>
      <c r="AL28" t="str">
        <f ca="1">IFERROR(__xludf.DUMMYFUNCTION("""COMPUTED_VALUE"""),"")</f>
        <v/>
      </c>
      <c r="AM28" t="str">
        <f ca="1">IFERROR(__xludf.DUMMYFUNCTION("""COMPUTED_VALUE"""),"")</f>
        <v/>
      </c>
      <c r="AN28" t="str">
        <f ca="1">IFERROR(__xludf.DUMMYFUNCTION("""COMPUTED_VALUE"""),"")</f>
        <v/>
      </c>
      <c r="AO28" t="str">
        <f ca="1">IFERROR(__xludf.DUMMYFUNCTION("""COMPUTED_VALUE"""),"")</f>
        <v/>
      </c>
      <c r="AP28" t="str">
        <f ca="1">IFERROR(__xludf.DUMMYFUNCTION("""COMPUTED_VALUE"""),"")</f>
        <v/>
      </c>
      <c r="AQ28" t="str">
        <f ca="1">IFERROR(__xludf.DUMMYFUNCTION("""COMPUTED_VALUE"""),"")</f>
        <v/>
      </c>
      <c r="AR28" t="str">
        <f ca="1">IFERROR(__xludf.DUMMYFUNCTION("""COMPUTED_VALUE"""),"")</f>
        <v/>
      </c>
      <c r="AS28" t="str">
        <f ca="1">IFERROR(__xludf.DUMMYFUNCTION("""COMPUTED_VALUE"""),"")</f>
        <v/>
      </c>
      <c r="AT28" t="str">
        <f ca="1">IFERROR(__xludf.DUMMYFUNCTION("""COMPUTED_VALUE"""),"")</f>
        <v/>
      </c>
      <c r="AU28" t="str">
        <f ca="1">IFERROR(__xludf.DUMMYFUNCTION("""COMPUTED_VALUE"""),"")</f>
        <v/>
      </c>
      <c r="AV28" t="str">
        <f ca="1">IFERROR(__xludf.DUMMYFUNCTION("""COMPUTED_VALUE"""),"")</f>
        <v/>
      </c>
      <c r="AW28" t="str">
        <f ca="1">IFERROR(__xludf.DUMMYFUNCTION("""COMPUTED_VALUE"""),"")</f>
        <v/>
      </c>
      <c r="AX28" t="str">
        <f ca="1">IFERROR(__xludf.DUMMYFUNCTION("""COMPUTED_VALUE"""),"")</f>
        <v/>
      </c>
      <c r="AY28" t="str">
        <f ca="1">IFERROR(__xludf.DUMMYFUNCTION("""COMPUTED_VALUE"""),"")</f>
        <v/>
      </c>
      <c r="AZ28" t="str">
        <f ca="1">IFERROR(__xludf.DUMMYFUNCTION("""COMPUTED_VALUE"""),"")</f>
        <v/>
      </c>
      <c r="BA28" t="str">
        <f ca="1">IFERROR(__xludf.DUMMYFUNCTION("""COMPUTED_VALUE"""),"")</f>
        <v/>
      </c>
      <c r="BB28" t="str">
        <f ca="1">IFERROR(__xludf.DUMMYFUNCTION("""COMPUTED_VALUE"""),"")</f>
        <v/>
      </c>
      <c r="BC28" t="str">
        <f ca="1">IFERROR(__xludf.DUMMYFUNCTION("""COMPUTED_VALUE"""),"")</f>
        <v/>
      </c>
      <c r="BD28" t="str">
        <f ca="1">IFERROR(__xludf.DUMMYFUNCTION("""COMPUTED_VALUE"""),"")</f>
        <v/>
      </c>
    </row>
    <row r="29" spans="1:56" ht="15.75" customHeight="1">
      <c r="A29" t="str">
        <f ca="1">IFERROR(__xludf.DUMMYFUNCTION("""COMPUTED_VALUE"""),"")</f>
        <v/>
      </c>
      <c r="B29" t="str">
        <f ca="1">IFERROR(__xludf.DUMMYFUNCTION("""COMPUTED_VALUE"""),"")</f>
        <v/>
      </c>
      <c r="C29" t="str">
        <f ca="1">IFERROR(__xludf.DUMMYFUNCTION("""COMPUTED_VALUE"""),"")</f>
        <v/>
      </c>
      <c r="D29" t="str">
        <f ca="1">IFERROR(__xludf.DUMMYFUNCTION("""COMPUTED_VALUE"""),"")</f>
        <v/>
      </c>
      <c r="E29" s="2" t="str">
        <f ca="1">IFERROR(__xludf.DUMMYFUNCTION("""COMPUTED_VALUE"""),"")</f>
        <v/>
      </c>
      <c r="F29" t="str">
        <f ca="1">IFERROR(__xludf.DUMMYFUNCTION("""COMPUTED_VALUE"""),"")</f>
        <v/>
      </c>
      <c r="G29" t="str">
        <f ca="1">IFERROR(__xludf.DUMMYFUNCTION("""COMPUTED_VALUE"""),"")</f>
        <v/>
      </c>
      <c r="H29" t="str">
        <f ca="1">IFERROR(__xludf.DUMMYFUNCTION("""COMPUTED_VALUE"""),"")</f>
        <v/>
      </c>
      <c r="I29" t="str">
        <f ca="1">IFERROR(__xludf.DUMMYFUNCTION("""COMPUTED_VALUE"""),"")</f>
        <v/>
      </c>
      <c r="J29" t="str">
        <f ca="1">IFERROR(__xludf.DUMMYFUNCTION("""COMPUTED_VALUE"""),"")</f>
        <v/>
      </c>
      <c r="K29" t="str">
        <f ca="1">IFERROR(__xludf.DUMMYFUNCTION("""COMPUTED_VALUE"""),"")</f>
        <v/>
      </c>
      <c r="L29" t="str">
        <f ca="1">IFERROR(__xludf.DUMMYFUNCTION("""COMPUTED_VALUE"""),"")</f>
        <v/>
      </c>
      <c r="M29" t="str">
        <f ca="1">IFERROR(__xludf.DUMMYFUNCTION("""COMPUTED_VALUE"""),"")</f>
        <v/>
      </c>
      <c r="N29" t="str">
        <f ca="1">IFERROR(__xludf.DUMMYFUNCTION("""COMPUTED_VALUE"""),"")</f>
        <v/>
      </c>
      <c r="O29" t="str">
        <f ca="1">IFERROR(__xludf.DUMMYFUNCTION("""COMPUTED_VALUE"""),"")</f>
        <v/>
      </c>
      <c r="P29" t="str">
        <f ca="1">IFERROR(__xludf.DUMMYFUNCTION("""COMPUTED_VALUE"""),"")</f>
        <v/>
      </c>
      <c r="Q29" t="str">
        <f ca="1">IFERROR(__xludf.DUMMYFUNCTION("""COMPUTED_VALUE"""),"")</f>
        <v/>
      </c>
      <c r="R29" t="str">
        <f ca="1">IFERROR(__xludf.DUMMYFUNCTION("""COMPUTED_VALUE"""),"")</f>
        <v/>
      </c>
      <c r="S29" t="str">
        <f ca="1">IFERROR(__xludf.DUMMYFUNCTION("""COMPUTED_VALUE"""),"")</f>
        <v/>
      </c>
      <c r="T29" t="str">
        <f ca="1">IFERROR(__xludf.DUMMYFUNCTION("""COMPUTED_VALUE"""),"")</f>
        <v/>
      </c>
      <c r="U29" t="str">
        <f ca="1">IFERROR(__xludf.DUMMYFUNCTION("""COMPUTED_VALUE"""),"")</f>
        <v/>
      </c>
      <c r="V29" t="str">
        <f ca="1">IFERROR(__xludf.DUMMYFUNCTION("""COMPUTED_VALUE"""),"")</f>
        <v/>
      </c>
      <c r="W29" t="str">
        <f ca="1">IFERROR(__xludf.DUMMYFUNCTION("""COMPUTED_VALUE"""),"")</f>
        <v/>
      </c>
      <c r="X29" t="str">
        <f ca="1">IFERROR(__xludf.DUMMYFUNCTION("""COMPUTED_VALUE"""),"")</f>
        <v/>
      </c>
      <c r="Y29" t="str">
        <f ca="1">IFERROR(__xludf.DUMMYFUNCTION("""COMPUTED_VALUE"""),"")</f>
        <v/>
      </c>
      <c r="Z29" t="str">
        <f ca="1">IFERROR(__xludf.DUMMYFUNCTION("""COMPUTED_VALUE"""),"")</f>
        <v/>
      </c>
      <c r="AA29" t="str">
        <f ca="1">IFERROR(__xludf.DUMMYFUNCTION("""COMPUTED_VALUE"""),"")</f>
        <v/>
      </c>
      <c r="AB29" t="str">
        <f ca="1">IFERROR(__xludf.DUMMYFUNCTION("""COMPUTED_VALUE"""),"")</f>
        <v/>
      </c>
      <c r="AC29" t="str">
        <f ca="1">IFERROR(__xludf.DUMMYFUNCTION("""COMPUTED_VALUE"""),"")</f>
        <v/>
      </c>
      <c r="AD29" t="str">
        <f ca="1">IFERROR(__xludf.DUMMYFUNCTION("""COMPUTED_VALUE"""),"")</f>
        <v/>
      </c>
      <c r="AE29" t="str">
        <f ca="1">IFERROR(__xludf.DUMMYFUNCTION("""COMPUTED_VALUE"""),"")</f>
        <v/>
      </c>
      <c r="AF29" t="str">
        <f ca="1">IFERROR(__xludf.DUMMYFUNCTION("""COMPUTED_VALUE"""),"")</f>
        <v/>
      </c>
      <c r="AG29" t="str">
        <f ca="1">IFERROR(__xludf.DUMMYFUNCTION("""COMPUTED_VALUE"""),"")</f>
        <v/>
      </c>
      <c r="AH29" t="str">
        <f ca="1">IFERROR(__xludf.DUMMYFUNCTION("""COMPUTED_VALUE"""),"")</f>
        <v/>
      </c>
      <c r="AI29" t="str">
        <f ca="1">IFERROR(__xludf.DUMMYFUNCTION("""COMPUTED_VALUE"""),"")</f>
        <v/>
      </c>
      <c r="AJ29" t="str">
        <f ca="1">IFERROR(__xludf.DUMMYFUNCTION("""COMPUTED_VALUE"""),"")</f>
        <v/>
      </c>
      <c r="AK29" t="str">
        <f ca="1">IFERROR(__xludf.DUMMYFUNCTION("""COMPUTED_VALUE"""),"")</f>
        <v/>
      </c>
      <c r="AL29" t="str">
        <f ca="1">IFERROR(__xludf.DUMMYFUNCTION("""COMPUTED_VALUE"""),"")</f>
        <v/>
      </c>
      <c r="AM29" t="str">
        <f ca="1">IFERROR(__xludf.DUMMYFUNCTION("""COMPUTED_VALUE"""),"")</f>
        <v/>
      </c>
      <c r="AN29" t="str">
        <f ca="1">IFERROR(__xludf.DUMMYFUNCTION("""COMPUTED_VALUE"""),"")</f>
        <v/>
      </c>
      <c r="AO29" t="str">
        <f ca="1">IFERROR(__xludf.DUMMYFUNCTION("""COMPUTED_VALUE"""),"")</f>
        <v/>
      </c>
      <c r="AP29" t="str">
        <f ca="1">IFERROR(__xludf.DUMMYFUNCTION("""COMPUTED_VALUE"""),"")</f>
        <v/>
      </c>
      <c r="AQ29" t="str">
        <f ca="1">IFERROR(__xludf.DUMMYFUNCTION("""COMPUTED_VALUE"""),"")</f>
        <v/>
      </c>
      <c r="AR29" t="str">
        <f ca="1">IFERROR(__xludf.DUMMYFUNCTION("""COMPUTED_VALUE"""),"")</f>
        <v/>
      </c>
      <c r="AS29" t="str">
        <f ca="1">IFERROR(__xludf.DUMMYFUNCTION("""COMPUTED_VALUE"""),"")</f>
        <v/>
      </c>
      <c r="AT29" t="str">
        <f ca="1">IFERROR(__xludf.DUMMYFUNCTION("""COMPUTED_VALUE"""),"")</f>
        <v/>
      </c>
      <c r="AU29" t="str">
        <f ca="1">IFERROR(__xludf.DUMMYFUNCTION("""COMPUTED_VALUE"""),"")</f>
        <v/>
      </c>
      <c r="AV29" t="str">
        <f ca="1">IFERROR(__xludf.DUMMYFUNCTION("""COMPUTED_VALUE"""),"")</f>
        <v/>
      </c>
      <c r="AW29" t="str">
        <f ca="1">IFERROR(__xludf.DUMMYFUNCTION("""COMPUTED_VALUE"""),"")</f>
        <v/>
      </c>
      <c r="AX29" t="str">
        <f ca="1">IFERROR(__xludf.DUMMYFUNCTION("""COMPUTED_VALUE"""),"")</f>
        <v/>
      </c>
      <c r="AY29" t="str">
        <f ca="1">IFERROR(__xludf.DUMMYFUNCTION("""COMPUTED_VALUE"""),"")</f>
        <v/>
      </c>
      <c r="AZ29" t="str">
        <f ca="1">IFERROR(__xludf.DUMMYFUNCTION("""COMPUTED_VALUE"""),"")</f>
        <v/>
      </c>
      <c r="BA29" t="str">
        <f ca="1">IFERROR(__xludf.DUMMYFUNCTION("""COMPUTED_VALUE"""),"")</f>
        <v/>
      </c>
      <c r="BB29" t="str">
        <f ca="1">IFERROR(__xludf.DUMMYFUNCTION("""COMPUTED_VALUE"""),"")</f>
        <v/>
      </c>
      <c r="BC29" t="str">
        <f ca="1">IFERROR(__xludf.DUMMYFUNCTION("""COMPUTED_VALUE"""),"")</f>
        <v/>
      </c>
      <c r="BD29" t="str">
        <f ca="1">IFERROR(__xludf.DUMMYFUNCTION("""COMPUTED_VALUE"""),"")</f>
        <v/>
      </c>
    </row>
    <row r="30" spans="1:56" ht="15.75" customHeight="1">
      <c r="A30" t="str">
        <f ca="1">IFERROR(__xludf.DUMMYFUNCTION("""COMPUTED_VALUE"""),"")</f>
        <v/>
      </c>
      <c r="B30" t="str">
        <f ca="1">IFERROR(__xludf.DUMMYFUNCTION("""COMPUTED_VALUE"""),"")</f>
        <v/>
      </c>
      <c r="C30" t="str">
        <f ca="1">IFERROR(__xludf.DUMMYFUNCTION("""COMPUTED_VALUE"""),"")</f>
        <v/>
      </c>
      <c r="D30" t="str">
        <f ca="1">IFERROR(__xludf.DUMMYFUNCTION("""COMPUTED_VALUE"""),"")</f>
        <v/>
      </c>
      <c r="E30" s="2" t="str">
        <f ca="1">IFERROR(__xludf.DUMMYFUNCTION("""COMPUTED_VALUE"""),"")</f>
        <v/>
      </c>
      <c r="F30" t="str">
        <f ca="1">IFERROR(__xludf.DUMMYFUNCTION("""COMPUTED_VALUE"""),"")</f>
        <v/>
      </c>
      <c r="G30" t="str">
        <f ca="1">IFERROR(__xludf.DUMMYFUNCTION("""COMPUTED_VALUE"""),"")</f>
        <v/>
      </c>
      <c r="H30" t="str">
        <f ca="1">IFERROR(__xludf.DUMMYFUNCTION("""COMPUTED_VALUE"""),"")</f>
        <v/>
      </c>
      <c r="I30" t="str">
        <f ca="1">IFERROR(__xludf.DUMMYFUNCTION("""COMPUTED_VALUE"""),"")</f>
        <v/>
      </c>
      <c r="J30" t="str">
        <f ca="1">IFERROR(__xludf.DUMMYFUNCTION("""COMPUTED_VALUE"""),"")</f>
        <v/>
      </c>
      <c r="K30" t="str">
        <f ca="1">IFERROR(__xludf.DUMMYFUNCTION("""COMPUTED_VALUE"""),"")</f>
        <v/>
      </c>
      <c r="L30" t="str">
        <f ca="1">IFERROR(__xludf.DUMMYFUNCTION("""COMPUTED_VALUE"""),"")</f>
        <v/>
      </c>
      <c r="M30" t="str">
        <f ca="1">IFERROR(__xludf.DUMMYFUNCTION("""COMPUTED_VALUE"""),"")</f>
        <v/>
      </c>
      <c r="N30" t="str">
        <f ca="1">IFERROR(__xludf.DUMMYFUNCTION("""COMPUTED_VALUE"""),"")</f>
        <v/>
      </c>
      <c r="O30" t="str">
        <f ca="1">IFERROR(__xludf.DUMMYFUNCTION("""COMPUTED_VALUE"""),"")</f>
        <v/>
      </c>
      <c r="P30" t="str">
        <f ca="1">IFERROR(__xludf.DUMMYFUNCTION("""COMPUTED_VALUE"""),"")</f>
        <v/>
      </c>
      <c r="Q30" t="str">
        <f ca="1">IFERROR(__xludf.DUMMYFUNCTION("""COMPUTED_VALUE"""),"")</f>
        <v/>
      </c>
      <c r="R30" t="str">
        <f ca="1">IFERROR(__xludf.DUMMYFUNCTION("""COMPUTED_VALUE"""),"")</f>
        <v/>
      </c>
      <c r="S30" t="str">
        <f ca="1">IFERROR(__xludf.DUMMYFUNCTION("""COMPUTED_VALUE"""),"")</f>
        <v/>
      </c>
      <c r="T30" t="str">
        <f ca="1">IFERROR(__xludf.DUMMYFUNCTION("""COMPUTED_VALUE"""),"")</f>
        <v/>
      </c>
      <c r="U30" t="str">
        <f ca="1">IFERROR(__xludf.DUMMYFUNCTION("""COMPUTED_VALUE"""),"")</f>
        <v/>
      </c>
      <c r="V30" t="str">
        <f ca="1">IFERROR(__xludf.DUMMYFUNCTION("""COMPUTED_VALUE"""),"")</f>
        <v/>
      </c>
      <c r="W30" t="str">
        <f ca="1">IFERROR(__xludf.DUMMYFUNCTION("""COMPUTED_VALUE"""),"")</f>
        <v/>
      </c>
      <c r="X30" t="str">
        <f ca="1">IFERROR(__xludf.DUMMYFUNCTION("""COMPUTED_VALUE"""),"")</f>
        <v/>
      </c>
      <c r="Y30" t="str">
        <f ca="1">IFERROR(__xludf.DUMMYFUNCTION("""COMPUTED_VALUE"""),"")</f>
        <v/>
      </c>
      <c r="Z30" t="str">
        <f ca="1">IFERROR(__xludf.DUMMYFUNCTION("""COMPUTED_VALUE"""),"")</f>
        <v/>
      </c>
      <c r="AA30" t="str">
        <f ca="1">IFERROR(__xludf.DUMMYFUNCTION("""COMPUTED_VALUE"""),"")</f>
        <v/>
      </c>
      <c r="AB30" t="str">
        <f ca="1">IFERROR(__xludf.DUMMYFUNCTION("""COMPUTED_VALUE"""),"")</f>
        <v/>
      </c>
      <c r="AC30" t="str">
        <f ca="1">IFERROR(__xludf.DUMMYFUNCTION("""COMPUTED_VALUE"""),"")</f>
        <v/>
      </c>
      <c r="AD30" t="str">
        <f ca="1">IFERROR(__xludf.DUMMYFUNCTION("""COMPUTED_VALUE"""),"")</f>
        <v/>
      </c>
      <c r="AE30" t="str">
        <f ca="1">IFERROR(__xludf.DUMMYFUNCTION("""COMPUTED_VALUE"""),"")</f>
        <v/>
      </c>
      <c r="AF30" t="str">
        <f ca="1">IFERROR(__xludf.DUMMYFUNCTION("""COMPUTED_VALUE"""),"")</f>
        <v/>
      </c>
      <c r="AG30" t="str">
        <f ca="1">IFERROR(__xludf.DUMMYFUNCTION("""COMPUTED_VALUE"""),"")</f>
        <v/>
      </c>
      <c r="AH30" t="str">
        <f ca="1">IFERROR(__xludf.DUMMYFUNCTION("""COMPUTED_VALUE"""),"")</f>
        <v/>
      </c>
      <c r="AI30" t="str">
        <f ca="1">IFERROR(__xludf.DUMMYFUNCTION("""COMPUTED_VALUE"""),"")</f>
        <v/>
      </c>
      <c r="AJ30" t="str">
        <f ca="1">IFERROR(__xludf.DUMMYFUNCTION("""COMPUTED_VALUE"""),"")</f>
        <v/>
      </c>
      <c r="AK30" t="str">
        <f ca="1">IFERROR(__xludf.DUMMYFUNCTION("""COMPUTED_VALUE"""),"")</f>
        <v/>
      </c>
      <c r="AL30" t="str">
        <f ca="1">IFERROR(__xludf.DUMMYFUNCTION("""COMPUTED_VALUE"""),"")</f>
        <v/>
      </c>
      <c r="AM30" t="str">
        <f ca="1">IFERROR(__xludf.DUMMYFUNCTION("""COMPUTED_VALUE"""),"")</f>
        <v/>
      </c>
      <c r="AN30" t="str">
        <f ca="1">IFERROR(__xludf.DUMMYFUNCTION("""COMPUTED_VALUE"""),"")</f>
        <v/>
      </c>
      <c r="AO30" t="str">
        <f ca="1">IFERROR(__xludf.DUMMYFUNCTION("""COMPUTED_VALUE"""),"")</f>
        <v/>
      </c>
      <c r="AP30" t="str">
        <f ca="1">IFERROR(__xludf.DUMMYFUNCTION("""COMPUTED_VALUE"""),"")</f>
        <v/>
      </c>
      <c r="AQ30" t="str">
        <f ca="1">IFERROR(__xludf.DUMMYFUNCTION("""COMPUTED_VALUE"""),"")</f>
        <v/>
      </c>
      <c r="AR30" t="str">
        <f ca="1">IFERROR(__xludf.DUMMYFUNCTION("""COMPUTED_VALUE"""),"")</f>
        <v/>
      </c>
      <c r="AS30" t="str">
        <f ca="1">IFERROR(__xludf.DUMMYFUNCTION("""COMPUTED_VALUE"""),"")</f>
        <v/>
      </c>
      <c r="AT30" t="str">
        <f ca="1">IFERROR(__xludf.DUMMYFUNCTION("""COMPUTED_VALUE"""),"")</f>
        <v/>
      </c>
      <c r="AU30" t="str">
        <f ca="1">IFERROR(__xludf.DUMMYFUNCTION("""COMPUTED_VALUE"""),"")</f>
        <v/>
      </c>
      <c r="AV30" t="str">
        <f ca="1">IFERROR(__xludf.DUMMYFUNCTION("""COMPUTED_VALUE"""),"")</f>
        <v/>
      </c>
      <c r="AW30" t="str">
        <f ca="1">IFERROR(__xludf.DUMMYFUNCTION("""COMPUTED_VALUE"""),"")</f>
        <v/>
      </c>
      <c r="AX30" t="str">
        <f ca="1">IFERROR(__xludf.DUMMYFUNCTION("""COMPUTED_VALUE"""),"")</f>
        <v/>
      </c>
      <c r="AY30" t="str">
        <f ca="1">IFERROR(__xludf.DUMMYFUNCTION("""COMPUTED_VALUE"""),"")</f>
        <v/>
      </c>
      <c r="AZ30" t="str">
        <f ca="1">IFERROR(__xludf.DUMMYFUNCTION("""COMPUTED_VALUE"""),"")</f>
        <v/>
      </c>
      <c r="BA30" t="str">
        <f ca="1">IFERROR(__xludf.DUMMYFUNCTION("""COMPUTED_VALUE"""),"")</f>
        <v/>
      </c>
      <c r="BB30" t="str">
        <f ca="1">IFERROR(__xludf.DUMMYFUNCTION("""COMPUTED_VALUE"""),"")</f>
        <v/>
      </c>
      <c r="BC30" t="str">
        <f ca="1">IFERROR(__xludf.DUMMYFUNCTION("""COMPUTED_VALUE"""),"")</f>
        <v/>
      </c>
      <c r="BD30" t="str">
        <f ca="1">IFERROR(__xludf.DUMMYFUNCTION("""COMPUTED_VALUE"""),"")</f>
        <v/>
      </c>
    </row>
    <row r="31" spans="1:56" ht="15.75" customHeight="1">
      <c r="A31" t="str">
        <f ca="1">IFERROR(__xludf.DUMMYFUNCTION("""COMPUTED_VALUE"""),"")</f>
        <v/>
      </c>
      <c r="B31" t="str">
        <f ca="1">IFERROR(__xludf.DUMMYFUNCTION("""COMPUTED_VALUE"""),"")</f>
        <v/>
      </c>
      <c r="C31" t="str">
        <f ca="1">IFERROR(__xludf.DUMMYFUNCTION("""COMPUTED_VALUE"""),"")</f>
        <v/>
      </c>
      <c r="D31" t="str">
        <f ca="1">IFERROR(__xludf.DUMMYFUNCTION("""COMPUTED_VALUE"""),"")</f>
        <v/>
      </c>
      <c r="E31" s="2" t="str">
        <f ca="1">IFERROR(__xludf.DUMMYFUNCTION("""COMPUTED_VALUE"""),"")</f>
        <v/>
      </c>
      <c r="F31" t="str">
        <f ca="1">IFERROR(__xludf.DUMMYFUNCTION("""COMPUTED_VALUE"""),"")</f>
        <v/>
      </c>
      <c r="G31" t="str">
        <f ca="1">IFERROR(__xludf.DUMMYFUNCTION("""COMPUTED_VALUE"""),"")</f>
        <v/>
      </c>
      <c r="H31" t="str">
        <f ca="1">IFERROR(__xludf.DUMMYFUNCTION("""COMPUTED_VALUE"""),"")</f>
        <v/>
      </c>
      <c r="I31" t="str">
        <f ca="1">IFERROR(__xludf.DUMMYFUNCTION("""COMPUTED_VALUE"""),"")</f>
        <v/>
      </c>
      <c r="J31" t="str">
        <f ca="1">IFERROR(__xludf.DUMMYFUNCTION("""COMPUTED_VALUE"""),"")</f>
        <v/>
      </c>
      <c r="K31" t="str">
        <f ca="1">IFERROR(__xludf.DUMMYFUNCTION("""COMPUTED_VALUE"""),"")</f>
        <v/>
      </c>
      <c r="L31" t="str">
        <f ca="1">IFERROR(__xludf.DUMMYFUNCTION("""COMPUTED_VALUE"""),"")</f>
        <v/>
      </c>
      <c r="M31" t="str">
        <f ca="1">IFERROR(__xludf.DUMMYFUNCTION("""COMPUTED_VALUE"""),"")</f>
        <v/>
      </c>
      <c r="N31" t="str">
        <f ca="1">IFERROR(__xludf.DUMMYFUNCTION("""COMPUTED_VALUE"""),"")</f>
        <v/>
      </c>
      <c r="O31" t="str">
        <f ca="1">IFERROR(__xludf.DUMMYFUNCTION("""COMPUTED_VALUE"""),"")</f>
        <v/>
      </c>
      <c r="P31" t="str">
        <f ca="1">IFERROR(__xludf.DUMMYFUNCTION("""COMPUTED_VALUE"""),"")</f>
        <v/>
      </c>
      <c r="Q31" t="str">
        <f ca="1">IFERROR(__xludf.DUMMYFUNCTION("""COMPUTED_VALUE"""),"")</f>
        <v/>
      </c>
      <c r="R31" t="str">
        <f ca="1">IFERROR(__xludf.DUMMYFUNCTION("""COMPUTED_VALUE"""),"")</f>
        <v/>
      </c>
      <c r="S31" t="str">
        <f ca="1">IFERROR(__xludf.DUMMYFUNCTION("""COMPUTED_VALUE"""),"")</f>
        <v/>
      </c>
      <c r="T31" t="str">
        <f ca="1">IFERROR(__xludf.DUMMYFUNCTION("""COMPUTED_VALUE"""),"")</f>
        <v/>
      </c>
      <c r="U31" t="str">
        <f ca="1">IFERROR(__xludf.DUMMYFUNCTION("""COMPUTED_VALUE"""),"")</f>
        <v/>
      </c>
      <c r="V31" t="str">
        <f ca="1">IFERROR(__xludf.DUMMYFUNCTION("""COMPUTED_VALUE"""),"")</f>
        <v/>
      </c>
      <c r="W31" t="str">
        <f ca="1">IFERROR(__xludf.DUMMYFUNCTION("""COMPUTED_VALUE"""),"")</f>
        <v/>
      </c>
      <c r="X31" t="str">
        <f ca="1">IFERROR(__xludf.DUMMYFUNCTION("""COMPUTED_VALUE"""),"")</f>
        <v/>
      </c>
      <c r="Y31" t="str">
        <f ca="1">IFERROR(__xludf.DUMMYFUNCTION("""COMPUTED_VALUE"""),"")</f>
        <v/>
      </c>
      <c r="Z31" t="str">
        <f ca="1">IFERROR(__xludf.DUMMYFUNCTION("""COMPUTED_VALUE"""),"")</f>
        <v/>
      </c>
      <c r="AA31" t="str">
        <f ca="1">IFERROR(__xludf.DUMMYFUNCTION("""COMPUTED_VALUE"""),"")</f>
        <v/>
      </c>
      <c r="AB31" t="str">
        <f ca="1">IFERROR(__xludf.DUMMYFUNCTION("""COMPUTED_VALUE"""),"")</f>
        <v/>
      </c>
      <c r="AC31" t="str">
        <f ca="1">IFERROR(__xludf.DUMMYFUNCTION("""COMPUTED_VALUE"""),"")</f>
        <v/>
      </c>
      <c r="AD31" t="str">
        <f ca="1">IFERROR(__xludf.DUMMYFUNCTION("""COMPUTED_VALUE"""),"")</f>
        <v/>
      </c>
      <c r="AE31" t="str">
        <f ca="1">IFERROR(__xludf.DUMMYFUNCTION("""COMPUTED_VALUE"""),"")</f>
        <v/>
      </c>
      <c r="AF31" t="str">
        <f ca="1">IFERROR(__xludf.DUMMYFUNCTION("""COMPUTED_VALUE"""),"")</f>
        <v/>
      </c>
      <c r="AG31" t="str">
        <f ca="1">IFERROR(__xludf.DUMMYFUNCTION("""COMPUTED_VALUE"""),"")</f>
        <v/>
      </c>
      <c r="AH31" t="str">
        <f ca="1">IFERROR(__xludf.DUMMYFUNCTION("""COMPUTED_VALUE"""),"")</f>
        <v/>
      </c>
      <c r="AI31" t="str">
        <f ca="1">IFERROR(__xludf.DUMMYFUNCTION("""COMPUTED_VALUE"""),"")</f>
        <v/>
      </c>
      <c r="AJ31" t="str">
        <f ca="1">IFERROR(__xludf.DUMMYFUNCTION("""COMPUTED_VALUE"""),"")</f>
        <v/>
      </c>
      <c r="AK31" t="str">
        <f ca="1">IFERROR(__xludf.DUMMYFUNCTION("""COMPUTED_VALUE"""),"")</f>
        <v/>
      </c>
      <c r="AL31" t="str">
        <f ca="1">IFERROR(__xludf.DUMMYFUNCTION("""COMPUTED_VALUE"""),"")</f>
        <v/>
      </c>
      <c r="AM31" t="str">
        <f ca="1">IFERROR(__xludf.DUMMYFUNCTION("""COMPUTED_VALUE"""),"")</f>
        <v/>
      </c>
      <c r="AN31" t="str">
        <f ca="1">IFERROR(__xludf.DUMMYFUNCTION("""COMPUTED_VALUE"""),"")</f>
        <v/>
      </c>
      <c r="AO31" t="str">
        <f ca="1">IFERROR(__xludf.DUMMYFUNCTION("""COMPUTED_VALUE"""),"")</f>
        <v/>
      </c>
      <c r="AP31" t="str">
        <f ca="1">IFERROR(__xludf.DUMMYFUNCTION("""COMPUTED_VALUE"""),"")</f>
        <v/>
      </c>
      <c r="AQ31" t="str">
        <f ca="1">IFERROR(__xludf.DUMMYFUNCTION("""COMPUTED_VALUE"""),"")</f>
        <v/>
      </c>
      <c r="AR31" t="str">
        <f ca="1">IFERROR(__xludf.DUMMYFUNCTION("""COMPUTED_VALUE"""),"")</f>
        <v/>
      </c>
      <c r="AS31" t="str">
        <f ca="1">IFERROR(__xludf.DUMMYFUNCTION("""COMPUTED_VALUE"""),"")</f>
        <v/>
      </c>
      <c r="AT31" t="str">
        <f ca="1">IFERROR(__xludf.DUMMYFUNCTION("""COMPUTED_VALUE"""),"")</f>
        <v/>
      </c>
      <c r="AU31" t="str">
        <f ca="1">IFERROR(__xludf.DUMMYFUNCTION("""COMPUTED_VALUE"""),"")</f>
        <v/>
      </c>
      <c r="AV31" t="str">
        <f ca="1">IFERROR(__xludf.DUMMYFUNCTION("""COMPUTED_VALUE"""),"")</f>
        <v/>
      </c>
      <c r="AW31" t="str">
        <f ca="1">IFERROR(__xludf.DUMMYFUNCTION("""COMPUTED_VALUE"""),"")</f>
        <v/>
      </c>
      <c r="AX31" t="str">
        <f ca="1">IFERROR(__xludf.DUMMYFUNCTION("""COMPUTED_VALUE"""),"")</f>
        <v/>
      </c>
      <c r="AY31" t="str">
        <f ca="1">IFERROR(__xludf.DUMMYFUNCTION("""COMPUTED_VALUE"""),"")</f>
        <v/>
      </c>
      <c r="AZ31" t="str">
        <f ca="1">IFERROR(__xludf.DUMMYFUNCTION("""COMPUTED_VALUE"""),"")</f>
        <v/>
      </c>
      <c r="BA31" t="str">
        <f ca="1">IFERROR(__xludf.DUMMYFUNCTION("""COMPUTED_VALUE"""),"")</f>
        <v/>
      </c>
      <c r="BB31" t="str">
        <f ca="1">IFERROR(__xludf.DUMMYFUNCTION("""COMPUTED_VALUE"""),"")</f>
        <v/>
      </c>
      <c r="BC31" t="str">
        <f ca="1">IFERROR(__xludf.DUMMYFUNCTION("""COMPUTED_VALUE"""),"")</f>
        <v/>
      </c>
      <c r="BD31" t="str">
        <f ca="1">IFERROR(__xludf.DUMMYFUNCTION("""COMPUTED_VALUE"""),"")</f>
        <v/>
      </c>
    </row>
    <row r="32" spans="1:56" ht="15.75" customHeight="1">
      <c r="A32" t="str">
        <f ca="1">IFERROR(__xludf.DUMMYFUNCTION("""COMPUTED_VALUE"""),"")</f>
        <v/>
      </c>
      <c r="B32" t="str">
        <f ca="1">IFERROR(__xludf.DUMMYFUNCTION("""COMPUTED_VALUE"""),"")</f>
        <v/>
      </c>
      <c r="C32" t="str">
        <f ca="1">IFERROR(__xludf.DUMMYFUNCTION("""COMPUTED_VALUE"""),"")</f>
        <v/>
      </c>
      <c r="D32" t="str">
        <f ca="1">IFERROR(__xludf.DUMMYFUNCTION("""COMPUTED_VALUE"""),"")</f>
        <v/>
      </c>
      <c r="E32" s="2" t="str">
        <f ca="1">IFERROR(__xludf.DUMMYFUNCTION("""COMPUTED_VALUE"""),"")</f>
        <v/>
      </c>
      <c r="F32" t="str">
        <f ca="1">IFERROR(__xludf.DUMMYFUNCTION("""COMPUTED_VALUE"""),"")</f>
        <v/>
      </c>
      <c r="G32" t="str">
        <f ca="1">IFERROR(__xludf.DUMMYFUNCTION("""COMPUTED_VALUE"""),"")</f>
        <v/>
      </c>
      <c r="H32" t="str">
        <f ca="1">IFERROR(__xludf.DUMMYFUNCTION("""COMPUTED_VALUE"""),"")</f>
        <v/>
      </c>
      <c r="I32" t="str">
        <f ca="1">IFERROR(__xludf.DUMMYFUNCTION("""COMPUTED_VALUE"""),"")</f>
        <v/>
      </c>
      <c r="J32" t="str">
        <f ca="1">IFERROR(__xludf.DUMMYFUNCTION("""COMPUTED_VALUE"""),"")</f>
        <v/>
      </c>
      <c r="K32" t="str">
        <f ca="1">IFERROR(__xludf.DUMMYFUNCTION("""COMPUTED_VALUE"""),"")</f>
        <v/>
      </c>
      <c r="L32" t="str">
        <f ca="1">IFERROR(__xludf.DUMMYFUNCTION("""COMPUTED_VALUE"""),"")</f>
        <v/>
      </c>
      <c r="M32" t="str">
        <f ca="1">IFERROR(__xludf.DUMMYFUNCTION("""COMPUTED_VALUE"""),"")</f>
        <v/>
      </c>
      <c r="N32" t="str">
        <f ca="1">IFERROR(__xludf.DUMMYFUNCTION("""COMPUTED_VALUE"""),"")</f>
        <v/>
      </c>
      <c r="O32" t="str">
        <f ca="1">IFERROR(__xludf.DUMMYFUNCTION("""COMPUTED_VALUE"""),"")</f>
        <v/>
      </c>
      <c r="P32" t="str">
        <f ca="1">IFERROR(__xludf.DUMMYFUNCTION("""COMPUTED_VALUE"""),"")</f>
        <v/>
      </c>
      <c r="Q32" t="str">
        <f ca="1">IFERROR(__xludf.DUMMYFUNCTION("""COMPUTED_VALUE"""),"")</f>
        <v/>
      </c>
      <c r="R32" t="str">
        <f ca="1">IFERROR(__xludf.DUMMYFUNCTION("""COMPUTED_VALUE"""),"")</f>
        <v/>
      </c>
      <c r="S32" t="str">
        <f ca="1">IFERROR(__xludf.DUMMYFUNCTION("""COMPUTED_VALUE"""),"")</f>
        <v/>
      </c>
      <c r="T32" t="str">
        <f ca="1">IFERROR(__xludf.DUMMYFUNCTION("""COMPUTED_VALUE"""),"")</f>
        <v/>
      </c>
      <c r="U32" t="str">
        <f ca="1">IFERROR(__xludf.DUMMYFUNCTION("""COMPUTED_VALUE"""),"")</f>
        <v/>
      </c>
      <c r="V32" t="str">
        <f ca="1">IFERROR(__xludf.DUMMYFUNCTION("""COMPUTED_VALUE"""),"")</f>
        <v/>
      </c>
      <c r="W32" t="str">
        <f ca="1">IFERROR(__xludf.DUMMYFUNCTION("""COMPUTED_VALUE"""),"")</f>
        <v/>
      </c>
      <c r="X32" t="str">
        <f ca="1">IFERROR(__xludf.DUMMYFUNCTION("""COMPUTED_VALUE"""),"")</f>
        <v/>
      </c>
      <c r="Y32" t="str">
        <f ca="1">IFERROR(__xludf.DUMMYFUNCTION("""COMPUTED_VALUE"""),"")</f>
        <v/>
      </c>
      <c r="Z32" t="str">
        <f ca="1">IFERROR(__xludf.DUMMYFUNCTION("""COMPUTED_VALUE"""),"")</f>
        <v/>
      </c>
      <c r="AA32" t="str">
        <f ca="1">IFERROR(__xludf.DUMMYFUNCTION("""COMPUTED_VALUE"""),"")</f>
        <v/>
      </c>
      <c r="AB32" t="str">
        <f ca="1">IFERROR(__xludf.DUMMYFUNCTION("""COMPUTED_VALUE"""),"")</f>
        <v/>
      </c>
      <c r="AC32" t="str">
        <f ca="1">IFERROR(__xludf.DUMMYFUNCTION("""COMPUTED_VALUE"""),"")</f>
        <v/>
      </c>
      <c r="AD32" t="str">
        <f ca="1">IFERROR(__xludf.DUMMYFUNCTION("""COMPUTED_VALUE"""),"")</f>
        <v/>
      </c>
      <c r="AE32" t="str">
        <f ca="1">IFERROR(__xludf.DUMMYFUNCTION("""COMPUTED_VALUE"""),"")</f>
        <v/>
      </c>
      <c r="AF32" t="str">
        <f ca="1">IFERROR(__xludf.DUMMYFUNCTION("""COMPUTED_VALUE"""),"")</f>
        <v/>
      </c>
      <c r="AG32" t="str">
        <f ca="1">IFERROR(__xludf.DUMMYFUNCTION("""COMPUTED_VALUE"""),"")</f>
        <v/>
      </c>
      <c r="AH32" t="str">
        <f ca="1">IFERROR(__xludf.DUMMYFUNCTION("""COMPUTED_VALUE"""),"")</f>
        <v/>
      </c>
      <c r="AI32" t="str">
        <f ca="1">IFERROR(__xludf.DUMMYFUNCTION("""COMPUTED_VALUE"""),"")</f>
        <v/>
      </c>
      <c r="AJ32" t="str">
        <f ca="1">IFERROR(__xludf.DUMMYFUNCTION("""COMPUTED_VALUE"""),"")</f>
        <v/>
      </c>
      <c r="AK32" t="str">
        <f ca="1">IFERROR(__xludf.DUMMYFUNCTION("""COMPUTED_VALUE"""),"")</f>
        <v/>
      </c>
      <c r="AL32" t="str">
        <f ca="1">IFERROR(__xludf.DUMMYFUNCTION("""COMPUTED_VALUE"""),"")</f>
        <v/>
      </c>
      <c r="AM32" t="str">
        <f ca="1">IFERROR(__xludf.DUMMYFUNCTION("""COMPUTED_VALUE"""),"")</f>
        <v/>
      </c>
      <c r="AN32" t="str">
        <f ca="1">IFERROR(__xludf.DUMMYFUNCTION("""COMPUTED_VALUE"""),"")</f>
        <v/>
      </c>
      <c r="AO32" t="str">
        <f ca="1">IFERROR(__xludf.DUMMYFUNCTION("""COMPUTED_VALUE"""),"")</f>
        <v/>
      </c>
      <c r="AP32" t="str">
        <f ca="1">IFERROR(__xludf.DUMMYFUNCTION("""COMPUTED_VALUE"""),"")</f>
        <v/>
      </c>
      <c r="AQ32" t="str">
        <f ca="1">IFERROR(__xludf.DUMMYFUNCTION("""COMPUTED_VALUE"""),"")</f>
        <v/>
      </c>
      <c r="AR32" t="str">
        <f ca="1">IFERROR(__xludf.DUMMYFUNCTION("""COMPUTED_VALUE"""),"")</f>
        <v/>
      </c>
      <c r="AS32" t="str">
        <f ca="1">IFERROR(__xludf.DUMMYFUNCTION("""COMPUTED_VALUE"""),"")</f>
        <v/>
      </c>
      <c r="AT32" t="str">
        <f ca="1">IFERROR(__xludf.DUMMYFUNCTION("""COMPUTED_VALUE"""),"")</f>
        <v/>
      </c>
      <c r="AU32" t="str">
        <f ca="1">IFERROR(__xludf.DUMMYFUNCTION("""COMPUTED_VALUE"""),"")</f>
        <v/>
      </c>
      <c r="AV32" t="str">
        <f ca="1">IFERROR(__xludf.DUMMYFUNCTION("""COMPUTED_VALUE"""),"")</f>
        <v/>
      </c>
      <c r="AW32" t="str">
        <f ca="1">IFERROR(__xludf.DUMMYFUNCTION("""COMPUTED_VALUE"""),"")</f>
        <v/>
      </c>
      <c r="AX32" t="str">
        <f ca="1">IFERROR(__xludf.DUMMYFUNCTION("""COMPUTED_VALUE"""),"")</f>
        <v/>
      </c>
      <c r="AY32" t="str">
        <f ca="1">IFERROR(__xludf.DUMMYFUNCTION("""COMPUTED_VALUE"""),"")</f>
        <v/>
      </c>
      <c r="AZ32" t="str">
        <f ca="1">IFERROR(__xludf.DUMMYFUNCTION("""COMPUTED_VALUE"""),"")</f>
        <v/>
      </c>
      <c r="BA32" t="str">
        <f ca="1">IFERROR(__xludf.DUMMYFUNCTION("""COMPUTED_VALUE"""),"")</f>
        <v/>
      </c>
      <c r="BB32" t="str">
        <f ca="1">IFERROR(__xludf.DUMMYFUNCTION("""COMPUTED_VALUE"""),"")</f>
        <v/>
      </c>
      <c r="BC32" t="str">
        <f ca="1">IFERROR(__xludf.DUMMYFUNCTION("""COMPUTED_VALUE"""),"")</f>
        <v/>
      </c>
      <c r="BD32" t="str">
        <f ca="1">IFERROR(__xludf.DUMMYFUNCTION("""COMPUTED_VALUE"""),"")</f>
        <v/>
      </c>
    </row>
    <row r="33" spans="1:56" ht="15.75" customHeight="1">
      <c r="A33" t="str">
        <f ca="1">IFERROR(__xludf.DUMMYFUNCTION("""COMPUTED_VALUE"""),"")</f>
        <v/>
      </c>
      <c r="B33" t="str">
        <f ca="1">IFERROR(__xludf.DUMMYFUNCTION("""COMPUTED_VALUE"""),"")</f>
        <v/>
      </c>
      <c r="C33" t="str">
        <f ca="1">IFERROR(__xludf.DUMMYFUNCTION("""COMPUTED_VALUE"""),"")</f>
        <v/>
      </c>
      <c r="D33" t="str">
        <f ca="1">IFERROR(__xludf.DUMMYFUNCTION("""COMPUTED_VALUE"""),"")</f>
        <v/>
      </c>
      <c r="E33" s="2" t="str">
        <f ca="1">IFERROR(__xludf.DUMMYFUNCTION("""COMPUTED_VALUE"""),"")</f>
        <v/>
      </c>
      <c r="F33" t="str">
        <f ca="1">IFERROR(__xludf.DUMMYFUNCTION("""COMPUTED_VALUE"""),"")</f>
        <v/>
      </c>
      <c r="G33" t="str">
        <f ca="1">IFERROR(__xludf.DUMMYFUNCTION("""COMPUTED_VALUE"""),"")</f>
        <v/>
      </c>
      <c r="H33" t="str">
        <f ca="1">IFERROR(__xludf.DUMMYFUNCTION("""COMPUTED_VALUE"""),"")</f>
        <v/>
      </c>
      <c r="I33" t="str">
        <f ca="1">IFERROR(__xludf.DUMMYFUNCTION("""COMPUTED_VALUE"""),"")</f>
        <v/>
      </c>
      <c r="J33" t="str">
        <f ca="1">IFERROR(__xludf.DUMMYFUNCTION("""COMPUTED_VALUE"""),"")</f>
        <v/>
      </c>
      <c r="K33" t="str">
        <f ca="1">IFERROR(__xludf.DUMMYFUNCTION("""COMPUTED_VALUE"""),"")</f>
        <v/>
      </c>
      <c r="L33" t="str">
        <f ca="1">IFERROR(__xludf.DUMMYFUNCTION("""COMPUTED_VALUE"""),"")</f>
        <v/>
      </c>
      <c r="M33" t="str">
        <f ca="1">IFERROR(__xludf.DUMMYFUNCTION("""COMPUTED_VALUE"""),"")</f>
        <v/>
      </c>
      <c r="N33" t="str">
        <f ca="1">IFERROR(__xludf.DUMMYFUNCTION("""COMPUTED_VALUE"""),"")</f>
        <v/>
      </c>
      <c r="O33" t="str">
        <f ca="1">IFERROR(__xludf.DUMMYFUNCTION("""COMPUTED_VALUE"""),"")</f>
        <v/>
      </c>
      <c r="P33" t="str">
        <f ca="1">IFERROR(__xludf.DUMMYFUNCTION("""COMPUTED_VALUE"""),"")</f>
        <v/>
      </c>
      <c r="Q33" t="str">
        <f ca="1">IFERROR(__xludf.DUMMYFUNCTION("""COMPUTED_VALUE"""),"")</f>
        <v/>
      </c>
      <c r="R33" t="str">
        <f ca="1">IFERROR(__xludf.DUMMYFUNCTION("""COMPUTED_VALUE"""),"")</f>
        <v/>
      </c>
      <c r="S33" t="str">
        <f ca="1">IFERROR(__xludf.DUMMYFUNCTION("""COMPUTED_VALUE"""),"")</f>
        <v/>
      </c>
      <c r="T33" t="str">
        <f ca="1">IFERROR(__xludf.DUMMYFUNCTION("""COMPUTED_VALUE"""),"")</f>
        <v/>
      </c>
      <c r="U33" t="str">
        <f ca="1">IFERROR(__xludf.DUMMYFUNCTION("""COMPUTED_VALUE"""),"")</f>
        <v/>
      </c>
      <c r="V33" t="str">
        <f ca="1">IFERROR(__xludf.DUMMYFUNCTION("""COMPUTED_VALUE"""),"")</f>
        <v/>
      </c>
      <c r="W33" t="str">
        <f ca="1">IFERROR(__xludf.DUMMYFUNCTION("""COMPUTED_VALUE"""),"")</f>
        <v/>
      </c>
      <c r="X33" t="str">
        <f ca="1">IFERROR(__xludf.DUMMYFUNCTION("""COMPUTED_VALUE"""),"")</f>
        <v/>
      </c>
      <c r="Y33" t="str">
        <f ca="1">IFERROR(__xludf.DUMMYFUNCTION("""COMPUTED_VALUE"""),"")</f>
        <v/>
      </c>
      <c r="Z33" t="str">
        <f ca="1">IFERROR(__xludf.DUMMYFUNCTION("""COMPUTED_VALUE"""),"")</f>
        <v/>
      </c>
      <c r="AA33" t="str">
        <f ca="1">IFERROR(__xludf.DUMMYFUNCTION("""COMPUTED_VALUE"""),"")</f>
        <v/>
      </c>
      <c r="AB33" t="str">
        <f ca="1">IFERROR(__xludf.DUMMYFUNCTION("""COMPUTED_VALUE"""),"")</f>
        <v/>
      </c>
      <c r="AC33" t="str">
        <f ca="1">IFERROR(__xludf.DUMMYFUNCTION("""COMPUTED_VALUE"""),"")</f>
        <v/>
      </c>
      <c r="AD33" t="str">
        <f ca="1">IFERROR(__xludf.DUMMYFUNCTION("""COMPUTED_VALUE"""),"")</f>
        <v/>
      </c>
      <c r="AE33" t="str">
        <f ca="1">IFERROR(__xludf.DUMMYFUNCTION("""COMPUTED_VALUE"""),"")</f>
        <v/>
      </c>
      <c r="AF33" t="str">
        <f ca="1">IFERROR(__xludf.DUMMYFUNCTION("""COMPUTED_VALUE"""),"")</f>
        <v/>
      </c>
      <c r="AG33" t="str">
        <f ca="1">IFERROR(__xludf.DUMMYFUNCTION("""COMPUTED_VALUE"""),"")</f>
        <v/>
      </c>
      <c r="AH33" t="str">
        <f ca="1">IFERROR(__xludf.DUMMYFUNCTION("""COMPUTED_VALUE"""),"")</f>
        <v/>
      </c>
      <c r="AI33" t="str">
        <f ca="1">IFERROR(__xludf.DUMMYFUNCTION("""COMPUTED_VALUE"""),"")</f>
        <v/>
      </c>
      <c r="AJ33" t="str">
        <f ca="1">IFERROR(__xludf.DUMMYFUNCTION("""COMPUTED_VALUE"""),"")</f>
        <v/>
      </c>
      <c r="AK33" t="str">
        <f ca="1">IFERROR(__xludf.DUMMYFUNCTION("""COMPUTED_VALUE"""),"")</f>
        <v/>
      </c>
      <c r="AL33" t="str">
        <f ca="1">IFERROR(__xludf.DUMMYFUNCTION("""COMPUTED_VALUE"""),"")</f>
        <v/>
      </c>
      <c r="AM33" t="str">
        <f ca="1">IFERROR(__xludf.DUMMYFUNCTION("""COMPUTED_VALUE"""),"")</f>
        <v/>
      </c>
      <c r="AN33" t="str">
        <f ca="1">IFERROR(__xludf.DUMMYFUNCTION("""COMPUTED_VALUE"""),"")</f>
        <v/>
      </c>
      <c r="AO33" t="str">
        <f ca="1">IFERROR(__xludf.DUMMYFUNCTION("""COMPUTED_VALUE"""),"")</f>
        <v/>
      </c>
      <c r="AP33" t="str">
        <f ca="1">IFERROR(__xludf.DUMMYFUNCTION("""COMPUTED_VALUE"""),"")</f>
        <v/>
      </c>
      <c r="AQ33" t="str">
        <f ca="1">IFERROR(__xludf.DUMMYFUNCTION("""COMPUTED_VALUE"""),"")</f>
        <v/>
      </c>
      <c r="AR33" t="str">
        <f ca="1">IFERROR(__xludf.DUMMYFUNCTION("""COMPUTED_VALUE"""),"")</f>
        <v/>
      </c>
      <c r="AS33" t="str">
        <f ca="1">IFERROR(__xludf.DUMMYFUNCTION("""COMPUTED_VALUE"""),"")</f>
        <v/>
      </c>
      <c r="AT33" t="str">
        <f ca="1">IFERROR(__xludf.DUMMYFUNCTION("""COMPUTED_VALUE"""),"")</f>
        <v/>
      </c>
      <c r="AU33" t="str">
        <f ca="1">IFERROR(__xludf.DUMMYFUNCTION("""COMPUTED_VALUE"""),"")</f>
        <v/>
      </c>
      <c r="AV33" t="str">
        <f ca="1">IFERROR(__xludf.DUMMYFUNCTION("""COMPUTED_VALUE"""),"")</f>
        <v/>
      </c>
      <c r="AW33" t="str">
        <f ca="1">IFERROR(__xludf.DUMMYFUNCTION("""COMPUTED_VALUE"""),"")</f>
        <v/>
      </c>
      <c r="AX33" t="str">
        <f ca="1">IFERROR(__xludf.DUMMYFUNCTION("""COMPUTED_VALUE"""),"")</f>
        <v/>
      </c>
      <c r="AY33" t="str">
        <f ca="1">IFERROR(__xludf.DUMMYFUNCTION("""COMPUTED_VALUE"""),"")</f>
        <v/>
      </c>
      <c r="AZ33" t="str">
        <f ca="1">IFERROR(__xludf.DUMMYFUNCTION("""COMPUTED_VALUE"""),"")</f>
        <v/>
      </c>
      <c r="BA33" t="str">
        <f ca="1">IFERROR(__xludf.DUMMYFUNCTION("""COMPUTED_VALUE"""),"")</f>
        <v/>
      </c>
      <c r="BB33" t="str">
        <f ca="1">IFERROR(__xludf.DUMMYFUNCTION("""COMPUTED_VALUE"""),"")</f>
        <v/>
      </c>
      <c r="BC33" t="str">
        <f ca="1">IFERROR(__xludf.DUMMYFUNCTION("""COMPUTED_VALUE"""),"")</f>
        <v/>
      </c>
      <c r="BD33" t="str">
        <f ca="1">IFERROR(__xludf.DUMMYFUNCTION("""COMPUTED_VALUE"""),"")</f>
        <v/>
      </c>
    </row>
    <row r="34" spans="1:56" ht="15.75" customHeight="1">
      <c r="A34" t="str">
        <f ca="1">IFERROR(__xludf.DUMMYFUNCTION("""COMPUTED_VALUE"""),"")</f>
        <v/>
      </c>
      <c r="B34" t="str">
        <f ca="1">IFERROR(__xludf.DUMMYFUNCTION("""COMPUTED_VALUE"""),"")</f>
        <v/>
      </c>
      <c r="C34" t="str">
        <f ca="1">IFERROR(__xludf.DUMMYFUNCTION("""COMPUTED_VALUE"""),"")</f>
        <v/>
      </c>
      <c r="D34" t="str">
        <f ca="1">IFERROR(__xludf.DUMMYFUNCTION("""COMPUTED_VALUE"""),"")</f>
        <v/>
      </c>
      <c r="E34" s="2" t="str">
        <f ca="1">IFERROR(__xludf.DUMMYFUNCTION("""COMPUTED_VALUE"""),"")</f>
        <v/>
      </c>
      <c r="F34" t="str">
        <f ca="1">IFERROR(__xludf.DUMMYFUNCTION("""COMPUTED_VALUE"""),"")</f>
        <v/>
      </c>
      <c r="G34" t="str">
        <f ca="1">IFERROR(__xludf.DUMMYFUNCTION("""COMPUTED_VALUE"""),"")</f>
        <v/>
      </c>
      <c r="H34" t="str">
        <f ca="1">IFERROR(__xludf.DUMMYFUNCTION("""COMPUTED_VALUE"""),"")</f>
        <v/>
      </c>
      <c r="I34" t="str">
        <f ca="1">IFERROR(__xludf.DUMMYFUNCTION("""COMPUTED_VALUE"""),"")</f>
        <v/>
      </c>
      <c r="J34" t="str">
        <f ca="1">IFERROR(__xludf.DUMMYFUNCTION("""COMPUTED_VALUE"""),"")</f>
        <v/>
      </c>
      <c r="K34" t="str">
        <f ca="1">IFERROR(__xludf.DUMMYFUNCTION("""COMPUTED_VALUE"""),"")</f>
        <v/>
      </c>
      <c r="L34" t="str">
        <f ca="1">IFERROR(__xludf.DUMMYFUNCTION("""COMPUTED_VALUE"""),"")</f>
        <v/>
      </c>
      <c r="M34" t="str">
        <f ca="1">IFERROR(__xludf.DUMMYFUNCTION("""COMPUTED_VALUE"""),"")</f>
        <v/>
      </c>
      <c r="N34" t="str">
        <f ca="1">IFERROR(__xludf.DUMMYFUNCTION("""COMPUTED_VALUE"""),"")</f>
        <v/>
      </c>
      <c r="O34" t="str">
        <f ca="1">IFERROR(__xludf.DUMMYFUNCTION("""COMPUTED_VALUE"""),"")</f>
        <v/>
      </c>
      <c r="P34" t="str">
        <f ca="1">IFERROR(__xludf.DUMMYFUNCTION("""COMPUTED_VALUE"""),"")</f>
        <v/>
      </c>
      <c r="Q34" t="str">
        <f ca="1">IFERROR(__xludf.DUMMYFUNCTION("""COMPUTED_VALUE"""),"")</f>
        <v/>
      </c>
      <c r="R34" t="str">
        <f ca="1">IFERROR(__xludf.DUMMYFUNCTION("""COMPUTED_VALUE"""),"")</f>
        <v/>
      </c>
      <c r="S34" t="str">
        <f ca="1">IFERROR(__xludf.DUMMYFUNCTION("""COMPUTED_VALUE"""),"")</f>
        <v/>
      </c>
      <c r="T34" t="str">
        <f ca="1">IFERROR(__xludf.DUMMYFUNCTION("""COMPUTED_VALUE"""),"")</f>
        <v/>
      </c>
      <c r="U34" t="str">
        <f ca="1">IFERROR(__xludf.DUMMYFUNCTION("""COMPUTED_VALUE"""),"")</f>
        <v/>
      </c>
      <c r="V34" t="str">
        <f ca="1">IFERROR(__xludf.DUMMYFUNCTION("""COMPUTED_VALUE"""),"")</f>
        <v/>
      </c>
      <c r="W34" t="str">
        <f ca="1">IFERROR(__xludf.DUMMYFUNCTION("""COMPUTED_VALUE"""),"")</f>
        <v/>
      </c>
      <c r="X34" t="str">
        <f ca="1">IFERROR(__xludf.DUMMYFUNCTION("""COMPUTED_VALUE"""),"")</f>
        <v/>
      </c>
      <c r="Y34" t="str">
        <f ca="1">IFERROR(__xludf.DUMMYFUNCTION("""COMPUTED_VALUE"""),"")</f>
        <v/>
      </c>
      <c r="Z34" t="str">
        <f ca="1">IFERROR(__xludf.DUMMYFUNCTION("""COMPUTED_VALUE"""),"")</f>
        <v/>
      </c>
      <c r="AA34" t="str">
        <f ca="1">IFERROR(__xludf.DUMMYFUNCTION("""COMPUTED_VALUE"""),"")</f>
        <v/>
      </c>
      <c r="AB34" t="str">
        <f ca="1">IFERROR(__xludf.DUMMYFUNCTION("""COMPUTED_VALUE"""),"")</f>
        <v/>
      </c>
      <c r="AC34" t="str">
        <f ca="1">IFERROR(__xludf.DUMMYFUNCTION("""COMPUTED_VALUE"""),"")</f>
        <v/>
      </c>
      <c r="AD34" t="str">
        <f ca="1">IFERROR(__xludf.DUMMYFUNCTION("""COMPUTED_VALUE"""),"")</f>
        <v/>
      </c>
      <c r="AE34" t="str">
        <f ca="1">IFERROR(__xludf.DUMMYFUNCTION("""COMPUTED_VALUE"""),"")</f>
        <v/>
      </c>
      <c r="AF34" t="str">
        <f ca="1">IFERROR(__xludf.DUMMYFUNCTION("""COMPUTED_VALUE"""),"")</f>
        <v/>
      </c>
      <c r="AG34" t="str">
        <f ca="1">IFERROR(__xludf.DUMMYFUNCTION("""COMPUTED_VALUE"""),"")</f>
        <v/>
      </c>
      <c r="AH34" t="str">
        <f ca="1">IFERROR(__xludf.DUMMYFUNCTION("""COMPUTED_VALUE"""),"")</f>
        <v/>
      </c>
      <c r="AI34" t="str">
        <f ca="1">IFERROR(__xludf.DUMMYFUNCTION("""COMPUTED_VALUE"""),"")</f>
        <v/>
      </c>
      <c r="AJ34" t="str">
        <f ca="1">IFERROR(__xludf.DUMMYFUNCTION("""COMPUTED_VALUE"""),"")</f>
        <v/>
      </c>
      <c r="AK34" t="str">
        <f ca="1">IFERROR(__xludf.DUMMYFUNCTION("""COMPUTED_VALUE"""),"")</f>
        <v/>
      </c>
      <c r="AL34" t="str">
        <f ca="1">IFERROR(__xludf.DUMMYFUNCTION("""COMPUTED_VALUE"""),"")</f>
        <v/>
      </c>
      <c r="AM34" t="str">
        <f ca="1">IFERROR(__xludf.DUMMYFUNCTION("""COMPUTED_VALUE"""),"")</f>
        <v/>
      </c>
      <c r="AN34" t="str">
        <f ca="1">IFERROR(__xludf.DUMMYFUNCTION("""COMPUTED_VALUE"""),"")</f>
        <v/>
      </c>
      <c r="AO34" t="str">
        <f ca="1">IFERROR(__xludf.DUMMYFUNCTION("""COMPUTED_VALUE"""),"")</f>
        <v/>
      </c>
      <c r="AP34" t="str">
        <f ca="1">IFERROR(__xludf.DUMMYFUNCTION("""COMPUTED_VALUE"""),"")</f>
        <v/>
      </c>
      <c r="AQ34" t="str">
        <f ca="1">IFERROR(__xludf.DUMMYFUNCTION("""COMPUTED_VALUE"""),"")</f>
        <v/>
      </c>
      <c r="AR34" t="str">
        <f ca="1">IFERROR(__xludf.DUMMYFUNCTION("""COMPUTED_VALUE"""),"")</f>
        <v/>
      </c>
      <c r="AS34" t="str">
        <f ca="1">IFERROR(__xludf.DUMMYFUNCTION("""COMPUTED_VALUE"""),"")</f>
        <v/>
      </c>
      <c r="AT34" t="str">
        <f ca="1">IFERROR(__xludf.DUMMYFUNCTION("""COMPUTED_VALUE"""),"")</f>
        <v/>
      </c>
      <c r="AU34" t="str">
        <f ca="1">IFERROR(__xludf.DUMMYFUNCTION("""COMPUTED_VALUE"""),"")</f>
        <v/>
      </c>
      <c r="AV34" t="str">
        <f ca="1">IFERROR(__xludf.DUMMYFUNCTION("""COMPUTED_VALUE"""),"")</f>
        <v/>
      </c>
      <c r="AW34" t="str">
        <f ca="1">IFERROR(__xludf.DUMMYFUNCTION("""COMPUTED_VALUE"""),"")</f>
        <v/>
      </c>
      <c r="AX34" t="str">
        <f ca="1">IFERROR(__xludf.DUMMYFUNCTION("""COMPUTED_VALUE"""),"")</f>
        <v/>
      </c>
      <c r="AY34" t="str">
        <f ca="1">IFERROR(__xludf.DUMMYFUNCTION("""COMPUTED_VALUE"""),"")</f>
        <v/>
      </c>
      <c r="AZ34" t="str">
        <f ca="1">IFERROR(__xludf.DUMMYFUNCTION("""COMPUTED_VALUE"""),"")</f>
        <v/>
      </c>
      <c r="BA34" t="str">
        <f ca="1">IFERROR(__xludf.DUMMYFUNCTION("""COMPUTED_VALUE"""),"")</f>
        <v/>
      </c>
      <c r="BB34" t="str">
        <f ca="1">IFERROR(__xludf.DUMMYFUNCTION("""COMPUTED_VALUE"""),"")</f>
        <v/>
      </c>
      <c r="BC34" t="str">
        <f ca="1">IFERROR(__xludf.DUMMYFUNCTION("""COMPUTED_VALUE"""),"")</f>
        <v/>
      </c>
      <c r="BD34" t="str">
        <f ca="1">IFERROR(__xludf.DUMMYFUNCTION("""COMPUTED_VALUE"""),"")</f>
        <v/>
      </c>
    </row>
    <row r="35" spans="1:56" ht="15.75" customHeight="1">
      <c r="A35" t="str">
        <f ca="1">IFERROR(__xludf.DUMMYFUNCTION("""COMPUTED_VALUE"""),"")</f>
        <v/>
      </c>
      <c r="B35" t="str">
        <f ca="1">IFERROR(__xludf.DUMMYFUNCTION("""COMPUTED_VALUE"""),"")</f>
        <v/>
      </c>
      <c r="C35" t="str">
        <f ca="1">IFERROR(__xludf.DUMMYFUNCTION("""COMPUTED_VALUE"""),"")</f>
        <v/>
      </c>
      <c r="D35" t="str">
        <f ca="1">IFERROR(__xludf.DUMMYFUNCTION("""COMPUTED_VALUE"""),"")</f>
        <v/>
      </c>
      <c r="E35" s="2" t="str">
        <f ca="1">IFERROR(__xludf.DUMMYFUNCTION("""COMPUTED_VALUE"""),"")</f>
        <v/>
      </c>
      <c r="F35" t="str">
        <f ca="1">IFERROR(__xludf.DUMMYFUNCTION("""COMPUTED_VALUE"""),"")</f>
        <v/>
      </c>
      <c r="G35" t="str">
        <f ca="1">IFERROR(__xludf.DUMMYFUNCTION("""COMPUTED_VALUE"""),"")</f>
        <v/>
      </c>
      <c r="H35" t="str">
        <f ca="1">IFERROR(__xludf.DUMMYFUNCTION("""COMPUTED_VALUE"""),"")</f>
        <v/>
      </c>
      <c r="I35" t="str">
        <f ca="1">IFERROR(__xludf.DUMMYFUNCTION("""COMPUTED_VALUE"""),"")</f>
        <v/>
      </c>
      <c r="J35" t="str">
        <f ca="1">IFERROR(__xludf.DUMMYFUNCTION("""COMPUTED_VALUE"""),"")</f>
        <v/>
      </c>
      <c r="K35" t="str">
        <f ca="1">IFERROR(__xludf.DUMMYFUNCTION("""COMPUTED_VALUE"""),"")</f>
        <v/>
      </c>
      <c r="L35" t="str">
        <f ca="1">IFERROR(__xludf.DUMMYFUNCTION("""COMPUTED_VALUE"""),"")</f>
        <v/>
      </c>
      <c r="M35" t="str">
        <f ca="1">IFERROR(__xludf.DUMMYFUNCTION("""COMPUTED_VALUE"""),"")</f>
        <v/>
      </c>
      <c r="N35" t="str">
        <f ca="1">IFERROR(__xludf.DUMMYFUNCTION("""COMPUTED_VALUE"""),"")</f>
        <v/>
      </c>
      <c r="O35" t="str">
        <f ca="1">IFERROR(__xludf.DUMMYFUNCTION("""COMPUTED_VALUE"""),"")</f>
        <v/>
      </c>
      <c r="P35" t="str">
        <f ca="1">IFERROR(__xludf.DUMMYFUNCTION("""COMPUTED_VALUE"""),"")</f>
        <v/>
      </c>
      <c r="Q35" t="str">
        <f ca="1">IFERROR(__xludf.DUMMYFUNCTION("""COMPUTED_VALUE"""),"")</f>
        <v/>
      </c>
      <c r="R35" t="str">
        <f ca="1">IFERROR(__xludf.DUMMYFUNCTION("""COMPUTED_VALUE"""),"")</f>
        <v/>
      </c>
      <c r="S35" t="str">
        <f ca="1">IFERROR(__xludf.DUMMYFUNCTION("""COMPUTED_VALUE"""),"")</f>
        <v/>
      </c>
      <c r="T35" t="str">
        <f ca="1">IFERROR(__xludf.DUMMYFUNCTION("""COMPUTED_VALUE"""),"")</f>
        <v/>
      </c>
      <c r="U35" t="str">
        <f ca="1">IFERROR(__xludf.DUMMYFUNCTION("""COMPUTED_VALUE"""),"")</f>
        <v/>
      </c>
      <c r="V35" t="str">
        <f ca="1">IFERROR(__xludf.DUMMYFUNCTION("""COMPUTED_VALUE"""),"")</f>
        <v/>
      </c>
      <c r="W35" t="str">
        <f ca="1">IFERROR(__xludf.DUMMYFUNCTION("""COMPUTED_VALUE"""),"")</f>
        <v/>
      </c>
      <c r="X35" t="str">
        <f ca="1">IFERROR(__xludf.DUMMYFUNCTION("""COMPUTED_VALUE"""),"")</f>
        <v/>
      </c>
      <c r="Y35" t="str">
        <f ca="1">IFERROR(__xludf.DUMMYFUNCTION("""COMPUTED_VALUE"""),"")</f>
        <v/>
      </c>
      <c r="Z35" t="str">
        <f ca="1">IFERROR(__xludf.DUMMYFUNCTION("""COMPUTED_VALUE"""),"")</f>
        <v/>
      </c>
      <c r="AA35" t="str">
        <f ca="1">IFERROR(__xludf.DUMMYFUNCTION("""COMPUTED_VALUE"""),"")</f>
        <v/>
      </c>
      <c r="AB35" t="str">
        <f ca="1">IFERROR(__xludf.DUMMYFUNCTION("""COMPUTED_VALUE"""),"")</f>
        <v/>
      </c>
      <c r="AC35" t="str">
        <f ca="1">IFERROR(__xludf.DUMMYFUNCTION("""COMPUTED_VALUE"""),"")</f>
        <v/>
      </c>
      <c r="AD35" t="str">
        <f ca="1">IFERROR(__xludf.DUMMYFUNCTION("""COMPUTED_VALUE"""),"")</f>
        <v/>
      </c>
      <c r="AE35" t="str">
        <f ca="1">IFERROR(__xludf.DUMMYFUNCTION("""COMPUTED_VALUE"""),"")</f>
        <v/>
      </c>
      <c r="AF35" t="str">
        <f ca="1">IFERROR(__xludf.DUMMYFUNCTION("""COMPUTED_VALUE"""),"")</f>
        <v/>
      </c>
      <c r="AG35" t="str">
        <f ca="1">IFERROR(__xludf.DUMMYFUNCTION("""COMPUTED_VALUE"""),"")</f>
        <v/>
      </c>
      <c r="AH35" t="str">
        <f ca="1">IFERROR(__xludf.DUMMYFUNCTION("""COMPUTED_VALUE"""),"")</f>
        <v/>
      </c>
      <c r="AI35" t="str">
        <f ca="1">IFERROR(__xludf.DUMMYFUNCTION("""COMPUTED_VALUE"""),"")</f>
        <v/>
      </c>
      <c r="AJ35" t="str">
        <f ca="1">IFERROR(__xludf.DUMMYFUNCTION("""COMPUTED_VALUE"""),"")</f>
        <v/>
      </c>
      <c r="AK35" t="str">
        <f ca="1">IFERROR(__xludf.DUMMYFUNCTION("""COMPUTED_VALUE"""),"")</f>
        <v/>
      </c>
      <c r="AL35" t="str">
        <f ca="1">IFERROR(__xludf.DUMMYFUNCTION("""COMPUTED_VALUE"""),"")</f>
        <v/>
      </c>
      <c r="AM35" t="str">
        <f ca="1">IFERROR(__xludf.DUMMYFUNCTION("""COMPUTED_VALUE"""),"")</f>
        <v/>
      </c>
      <c r="AN35" t="str">
        <f ca="1">IFERROR(__xludf.DUMMYFUNCTION("""COMPUTED_VALUE"""),"")</f>
        <v/>
      </c>
      <c r="AO35" t="str">
        <f ca="1">IFERROR(__xludf.DUMMYFUNCTION("""COMPUTED_VALUE"""),"")</f>
        <v/>
      </c>
      <c r="AP35" t="str">
        <f ca="1">IFERROR(__xludf.DUMMYFUNCTION("""COMPUTED_VALUE"""),"")</f>
        <v/>
      </c>
      <c r="AQ35" t="str">
        <f ca="1">IFERROR(__xludf.DUMMYFUNCTION("""COMPUTED_VALUE"""),"")</f>
        <v/>
      </c>
      <c r="AR35" t="str">
        <f ca="1">IFERROR(__xludf.DUMMYFUNCTION("""COMPUTED_VALUE"""),"")</f>
        <v/>
      </c>
      <c r="AS35" t="str">
        <f ca="1">IFERROR(__xludf.DUMMYFUNCTION("""COMPUTED_VALUE"""),"")</f>
        <v/>
      </c>
      <c r="AT35" t="str">
        <f ca="1">IFERROR(__xludf.DUMMYFUNCTION("""COMPUTED_VALUE"""),"")</f>
        <v/>
      </c>
      <c r="AU35" t="str">
        <f ca="1">IFERROR(__xludf.DUMMYFUNCTION("""COMPUTED_VALUE"""),"")</f>
        <v/>
      </c>
      <c r="AV35" t="str">
        <f ca="1">IFERROR(__xludf.DUMMYFUNCTION("""COMPUTED_VALUE"""),"")</f>
        <v/>
      </c>
      <c r="AW35" t="str">
        <f ca="1">IFERROR(__xludf.DUMMYFUNCTION("""COMPUTED_VALUE"""),"")</f>
        <v/>
      </c>
      <c r="AX35" t="str">
        <f ca="1">IFERROR(__xludf.DUMMYFUNCTION("""COMPUTED_VALUE"""),"")</f>
        <v/>
      </c>
      <c r="AY35" t="str">
        <f ca="1">IFERROR(__xludf.DUMMYFUNCTION("""COMPUTED_VALUE"""),"")</f>
        <v/>
      </c>
      <c r="AZ35" t="str">
        <f ca="1">IFERROR(__xludf.DUMMYFUNCTION("""COMPUTED_VALUE"""),"")</f>
        <v/>
      </c>
      <c r="BA35" t="str">
        <f ca="1">IFERROR(__xludf.DUMMYFUNCTION("""COMPUTED_VALUE"""),"")</f>
        <v/>
      </c>
      <c r="BB35" t="str">
        <f ca="1">IFERROR(__xludf.DUMMYFUNCTION("""COMPUTED_VALUE"""),"")</f>
        <v/>
      </c>
      <c r="BC35" t="str">
        <f ca="1">IFERROR(__xludf.DUMMYFUNCTION("""COMPUTED_VALUE"""),"")</f>
        <v/>
      </c>
      <c r="BD35" t="str">
        <f ca="1">IFERROR(__xludf.DUMMYFUNCTION("""COMPUTED_VALUE"""),"")</f>
        <v/>
      </c>
    </row>
    <row r="36" spans="1:56" ht="15.75" customHeight="1">
      <c r="A36" t="str">
        <f ca="1">IFERROR(__xludf.DUMMYFUNCTION("""COMPUTED_VALUE"""),"")</f>
        <v/>
      </c>
      <c r="B36" t="str">
        <f ca="1">IFERROR(__xludf.DUMMYFUNCTION("""COMPUTED_VALUE"""),"")</f>
        <v/>
      </c>
      <c r="C36" t="str">
        <f ca="1">IFERROR(__xludf.DUMMYFUNCTION("""COMPUTED_VALUE"""),"")</f>
        <v/>
      </c>
      <c r="D36" t="str">
        <f ca="1">IFERROR(__xludf.DUMMYFUNCTION("""COMPUTED_VALUE"""),"")</f>
        <v/>
      </c>
      <c r="E36" s="2" t="str">
        <f ca="1">IFERROR(__xludf.DUMMYFUNCTION("""COMPUTED_VALUE"""),"")</f>
        <v/>
      </c>
      <c r="F36" t="str">
        <f ca="1">IFERROR(__xludf.DUMMYFUNCTION("""COMPUTED_VALUE"""),"")</f>
        <v/>
      </c>
      <c r="G36" t="str">
        <f ca="1">IFERROR(__xludf.DUMMYFUNCTION("""COMPUTED_VALUE"""),"")</f>
        <v/>
      </c>
      <c r="H36" t="str">
        <f ca="1">IFERROR(__xludf.DUMMYFUNCTION("""COMPUTED_VALUE"""),"")</f>
        <v/>
      </c>
      <c r="I36" t="str">
        <f ca="1">IFERROR(__xludf.DUMMYFUNCTION("""COMPUTED_VALUE"""),"")</f>
        <v/>
      </c>
      <c r="J36" t="str">
        <f ca="1">IFERROR(__xludf.DUMMYFUNCTION("""COMPUTED_VALUE"""),"")</f>
        <v/>
      </c>
      <c r="K36" t="str">
        <f ca="1">IFERROR(__xludf.DUMMYFUNCTION("""COMPUTED_VALUE"""),"")</f>
        <v/>
      </c>
      <c r="L36" t="str">
        <f ca="1">IFERROR(__xludf.DUMMYFUNCTION("""COMPUTED_VALUE"""),"")</f>
        <v/>
      </c>
      <c r="M36" t="str">
        <f ca="1">IFERROR(__xludf.DUMMYFUNCTION("""COMPUTED_VALUE"""),"")</f>
        <v/>
      </c>
      <c r="N36" t="str">
        <f ca="1">IFERROR(__xludf.DUMMYFUNCTION("""COMPUTED_VALUE"""),"")</f>
        <v/>
      </c>
      <c r="O36" t="str">
        <f ca="1">IFERROR(__xludf.DUMMYFUNCTION("""COMPUTED_VALUE"""),"")</f>
        <v/>
      </c>
      <c r="P36" t="str">
        <f ca="1">IFERROR(__xludf.DUMMYFUNCTION("""COMPUTED_VALUE"""),"")</f>
        <v/>
      </c>
      <c r="Q36" t="str">
        <f ca="1">IFERROR(__xludf.DUMMYFUNCTION("""COMPUTED_VALUE"""),"")</f>
        <v/>
      </c>
      <c r="R36" t="str">
        <f ca="1">IFERROR(__xludf.DUMMYFUNCTION("""COMPUTED_VALUE"""),"")</f>
        <v/>
      </c>
      <c r="S36" t="str">
        <f ca="1">IFERROR(__xludf.DUMMYFUNCTION("""COMPUTED_VALUE"""),"")</f>
        <v/>
      </c>
      <c r="T36" t="str">
        <f ca="1">IFERROR(__xludf.DUMMYFUNCTION("""COMPUTED_VALUE"""),"")</f>
        <v/>
      </c>
      <c r="U36" t="str">
        <f ca="1">IFERROR(__xludf.DUMMYFUNCTION("""COMPUTED_VALUE"""),"")</f>
        <v/>
      </c>
      <c r="V36" t="str">
        <f ca="1">IFERROR(__xludf.DUMMYFUNCTION("""COMPUTED_VALUE"""),"")</f>
        <v/>
      </c>
      <c r="W36" t="str">
        <f ca="1">IFERROR(__xludf.DUMMYFUNCTION("""COMPUTED_VALUE"""),"")</f>
        <v/>
      </c>
      <c r="X36" t="str">
        <f ca="1">IFERROR(__xludf.DUMMYFUNCTION("""COMPUTED_VALUE"""),"")</f>
        <v/>
      </c>
      <c r="Y36" t="str">
        <f ca="1">IFERROR(__xludf.DUMMYFUNCTION("""COMPUTED_VALUE"""),"")</f>
        <v/>
      </c>
      <c r="Z36" t="str">
        <f ca="1">IFERROR(__xludf.DUMMYFUNCTION("""COMPUTED_VALUE"""),"")</f>
        <v/>
      </c>
      <c r="AA36" t="str">
        <f ca="1">IFERROR(__xludf.DUMMYFUNCTION("""COMPUTED_VALUE"""),"")</f>
        <v/>
      </c>
      <c r="AB36" t="str">
        <f ca="1">IFERROR(__xludf.DUMMYFUNCTION("""COMPUTED_VALUE"""),"")</f>
        <v/>
      </c>
      <c r="AC36" t="str">
        <f ca="1">IFERROR(__xludf.DUMMYFUNCTION("""COMPUTED_VALUE"""),"")</f>
        <v/>
      </c>
      <c r="AD36" t="str">
        <f ca="1">IFERROR(__xludf.DUMMYFUNCTION("""COMPUTED_VALUE"""),"")</f>
        <v/>
      </c>
      <c r="AE36" t="str">
        <f ca="1">IFERROR(__xludf.DUMMYFUNCTION("""COMPUTED_VALUE"""),"")</f>
        <v/>
      </c>
      <c r="AF36" t="str">
        <f ca="1">IFERROR(__xludf.DUMMYFUNCTION("""COMPUTED_VALUE"""),"")</f>
        <v/>
      </c>
      <c r="AG36" t="str">
        <f ca="1">IFERROR(__xludf.DUMMYFUNCTION("""COMPUTED_VALUE"""),"")</f>
        <v/>
      </c>
      <c r="AH36" t="str">
        <f ca="1">IFERROR(__xludf.DUMMYFUNCTION("""COMPUTED_VALUE"""),"")</f>
        <v/>
      </c>
      <c r="AI36" t="str">
        <f ca="1">IFERROR(__xludf.DUMMYFUNCTION("""COMPUTED_VALUE"""),"")</f>
        <v/>
      </c>
      <c r="AJ36" t="str">
        <f ca="1">IFERROR(__xludf.DUMMYFUNCTION("""COMPUTED_VALUE"""),"")</f>
        <v/>
      </c>
      <c r="AK36" t="str">
        <f ca="1">IFERROR(__xludf.DUMMYFUNCTION("""COMPUTED_VALUE"""),"")</f>
        <v/>
      </c>
      <c r="AL36" t="str">
        <f ca="1">IFERROR(__xludf.DUMMYFUNCTION("""COMPUTED_VALUE"""),"")</f>
        <v/>
      </c>
      <c r="AM36" t="str">
        <f ca="1">IFERROR(__xludf.DUMMYFUNCTION("""COMPUTED_VALUE"""),"")</f>
        <v/>
      </c>
      <c r="AN36" t="str">
        <f ca="1">IFERROR(__xludf.DUMMYFUNCTION("""COMPUTED_VALUE"""),"")</f>
        <v/>
      </c>
      <c r="AO36" t="str">
        <f ca="1">IFERROR(__xludf.DUMMYFUNCTION("""COMPUTED_VALUE"""),"")</f>
        <v/>
      </c>
      <c r="AP36" t="str">
        <f ca="1">IFERROR(__xludf.DUMMYFUNCTION("""COMPUTED_VALUE"""),"")</f>
        <v/>
      </c>
      <c r="AQ36" t="str">
        <f ca="1">IFERROR(__xludf.DUMMYFUNCTION("""COMPUTED_VALUE"""),"")</f>
        <v/>
      </c>
      <c r="AR36" t="str">
        <f ca="1">IFERROR(__xludf.DUMMYFUNCTION("""COMPUTED_VALUE"""),"")</f>
        <v/>
      </c>
      <c r="AS36" t="str">
        <f ca="1">IFERROR(__xludf.DUMMYFUNCTION("""COMPUTED_VALUE"""),"")</f>
        <v/>
      </c>
      <c r="AT36" t="str">
        <f ca="1">IFERROR(__xludf.DUMMYFUNCTION("""COMPUTED_VALUE"""),"")</f>
        <v/>
      </c>
      <c r="AU36" t="str">
        <f ca="1">IFERROR(__xludf.DUMMYFUNCTION("""COMPUTED_VALUE"""),"")</f>
        <v/>
      </c>
      <c r="AV36" t="str">
        <f ca="1">IFERROR(__xludf.DUMMYFUNCTION("""COMPUTED_VALUE"""),"")</f>
        <v/>
      </c>
      <c r="AW36" t="str">
        <f ca="1">IFERROR(__xludf.DUMMYFUNCTION("""COMPUTED_VALUE"""),"")</f>
        <v/>
      </c>
      <c r="AX36" t="str">
        <f ca="1">IFERROR(__xludf.DUMMYFUNCTION("""COMPUTED_VALUE"""),"")</f>
        <v/>
      </c>
      <c r="AY36" t="str">
        <f ca="1">IFERROR(__xludf.DUMMYFUNCTION("""COMPUTED_VALUE"""),"")</f>
        <v/>
      </c>
      <c r="AZ36" t="str">
        <f ca="1">IFERROR(__xludf.DUMMYFUNCTION("""COMPUTED_VALUE"""),"")</f>
        <v/>
      </c>
      <c r="BA36" t="str">
        <f ca="1">IFERROR(__xludf.DUMMYFUNCTION("""COMPUTED_VALUE"""),"")</f>
        <v/>
      </c>
      <c r="BB36" t="str">
        <f ca="1">IFERROR(__xludf.DUMMYFUNCTION("""COMPUTED_VALUE"""),"")</f>
        <v/>
      </c>
      <c r="BC36" t="str">
        <f ca="1">IFERROR(__xludf.DUMMYFUNCTION("""COMPUTED_VALUE"""),"")</f>
        <v/>
      </c>
      <c r="BD36" t="str">
        <f ca="1">IFERROR(__xludf.DUMMYFUNCTION("""COMPUTED_VALUE"""),"")</f>
        <v/>
      </c>
    </row>
    <row r="37" spans="1:56" ht="15.75" customHeight="1">
      <c r="A37" t="str">
        <f ca="1">IFERROR(__xludf.DUMMYFUNCTION("""COMPUTED_VALUE"""),"")</f>
        <v/>
      </c>
      <c r="B37" t="str">
        <f ca="1">IFERROR(__xludf.DUMMYFUNCTION("""COMPUTED_VALUE"""),"")</f>
        <v/>
      </c>
      <c r="C37" t="str">
        <f ca="1">IFERROR(__xludf.DUMMYFUNCTION("""COMPUTED_VALUE"""),"")</f>
        <v/>
      </c>
      <c r="D37" t="str">
        <f ca="1">IFERROR(__xludf.DUMMYFUNCTION("""COMPUTED_VALUE"""),"")</f>
        <v/>
      </c>
      <c r="E37" s="2" t="str">
        <f ca="1">IFERROR(__xludf.DUMMYFUNCTION("""COMPUTED_VALUE"""),"")</f>
        <v/>
      </c>
      <c r="F37" t="str">
        <f ca="1">IFERROR(__xludf.DUMMYFUNCTION("""COMPUTED_VALUE"""),"")</f>
        <v/>
      </c>
      <c r="G37" t="str">
        <f ca="1">IFERROR(__xludf.DUMMYFUNCTION("""COMPUTED_VALUE"""),"")</f>
        <v/>
      </c>
      <c r="H37" t="str">
        <f ca="1">IFERROR(__xludf.DUMMYFUNCTION("""COMPUTED_VALUE"""),"")</f>
        <v/>
      </c>
      <c r="I37" t="str">
        <f ca="1">IFERROR(__xludf.DUMMYFUNCTION("""COMPUTED_VALUE"""),"")</f>
        <v/>
      </c>
      <c r="J37" t="str">
        <f ca="1">IFERROR(__xludf.DUMMYFUNCTION("""COMPUTED_VALUE"""),"")</f>
        <v/>
      </c>
      <c r="K37" t="str">
        <f ca="1">IFERROR(__xludf.DUMMYFUNCTION("""COMPUTED_VALUE"""),"")</f>
        <v/>
      </c>
      <c r="L37" t="str">
        <f ca="1">IFERROR(__xludf.DUMMYFUNCTION("""COMPUTED_VALUE"""),"")</f>
        <v/>
      </c>
      <c r="M37" t="str">
        <f ca="1">IFERROR(__xludf.DUMMYFUNCTION("""COMPUTED_VALUE"""),"")</f>
        <v/>
      </c>
      <c r="N37" t="str">
        <f ca="1">IFERROR(__xludf.DUMMYFUNCTION("""COMPUTED_VALUE"""),"")</f>
        <v/>
      </c>
      <c r="O37" t="str">
        <f ca="1">IFERROR(__xludf.DUMMYFUNCTION("""COMPUTED_VALUE"""),"")</f>
        <v/>
      </c>
      <c r="P37" t="str">
        <f ca="1">IFERROR(__xludf.DUMMYFUNCTION("""COMPUTED_VALUE"""),"")</f>
        <v/>
      </c>
      <c r="Q37" t="str">
        <f ca="1">IFERROR(__xludf.DUMMYFUNCTION("""COMPUTED_VALUE"""),"")</f>
        <v/>
      </c>
      <c r="R37" t="str">
        <f ca="1">IFERROR(__xludf.DUMMYFUNCTION("""COMPUTED_VALUE"""),"")</f>
        <v/>
      </c>
      <c r="S37" t="str">
        <f ca="1">IFERROR(__xludf.DUMMYFUNCTION("""COMPUTED_VALUE"""),"")</f>
        <v/>
      </c>
      <c r="T37" t="str">
        <f ca="1">IFERROR(__xludf.DUMMYFUNCTION("""COMPUTED_VALUE"""),"")</f>
        <v/>
      </c>
      <c r="U37" t="str">
        <f ca="1">IFERROR(__xludf.DUMMYFUNCTION("""COMPUTED_VALUE"""),"")</f>
        <v/>
      </c>
      <c r="V37" t="str">
        <f ca="1">IFERROR(__xludf.DUMMYFUNCTION("""COMPUTED_VALUE"""),"")</f>
        <v/>
      </c>
      <c r="W37" t="str">
        <f ca="1">IFERROR(__xludf.DUMMYFUNCTION("""COMPUTED_VALUE"""),"")</f>
        <v/>
      </c>
      <c r="X37" t="str">
        <f ca="1">IFERROR(__xludf.DUMMYFUNCTION("""COMPUTED_VALUE"""),"")</f>
        <v/>
      </c>
      <c r="Y37" t="str">
        <f ca="1">IFERROR(__xludf.DUMMYFUNCTION("""COMPUTED_VALUE"""),"")</f>
        <v/>
      </c>
      <c r="Z37" t="str">
        <f ca="1">IFERROR(__xludf.DUMMYFUNCTION("""COMPUTED_VALUE"""),"")</f>
        <v/>
      </c>
      <c r="AA37" t="str">
        <f ca="1">IFERROR(__xludf.DUMMYFUNCTION("""COMPUTED_VALUE"""),"")</f>
        <v/>
      </c>
      <c r="AB37" t="str">
        <f ca="1">IFERROR(__xludf.DUMMYFUNCTION("""COMPUTED_VALUE"""),"")</f>
        <v/>
      </c>
      <c r="AC37" t="str">
        <f ca="1">IFERROR(__xludf.DUMMYFUNCTION("""COMPUTED_VALUE"""),"")</f>
        <v/>
      </c>
      <c r="AD37" t="str">
        <f ca="1">IFERROR(__xludf.DUMMYFUNCTION("""COMPUTED_VALUE"""),"")</f>
        <v/>
      </c>
      <c r="AE37" t="str">
        <f ca="1">IFERROR(__xludf.DUMMYFUNCTION("""COMPUTED_VALUE"""),"")</f>
        <v/>
      </c>
      <c r="AF37" t="str">
        <f ca="1">IFERROR(__xludf.DUMMYFUNCTION("""COMPUTED_VALUE"""),"")</f>
        <v/>
      </c>
      <c r="AG37" t="str">
        <f ca="1">IFERROR(__xludf.DUMMYFUNCTION("""COMPUTED_VALUE"""),"")</f>
        <v/>
      </c>
      <c r="AH37" t="str">
        <f ca="1">IFERROR(__xludf.DUMMYFUNCTION("""COMPUTED_VALUE"""),"")</f>
        <v/>
      </c>
      <c r="AI37" t="str">
        <f ca="1">IFERROR(__xludf.DUMMYFUNCTION("""COMPUTED_VALUE"""),"")</f>
        <v/>
      </c>
      <c r="AJ37" t="str">
        <f ca="1">IFERROR(__xludf.DUMMYFUNCTION("""COMPUTED_VALUE"""),"")</f>
        <v/>
      </c>
      <c r="AK37" t="str">
        <f ca="1">IFERROR(__xludf.DUMMYFUNCTION("""COMPUTED_VALUE"""),"")</f>
        <v/>
      </c>
      <c r="AL37" t="str">
        <f ca="1">IFERROR(__xludf.DUMMYFUNCTION("""COMPUTED_VALUE"""),"")</f>
        <v/>
      </c>
      <c r="AM37" t="str">
        <f ca="1">IFERROR(__xludf.DUMMYFUNCTION("""COMPUTED_VALUE"""),"")</f>
        <v/>
      </c>
      <c r="AN37" t="str">
        <f ca="1">IFERROR(__xludf.DUMMYFUNCTION("""COMPUTED_VALUE"""),"")</f>
        <v/>
      </c>
      <c r="AO37" t="str">
        <f ca="1">IFERROR(__xludf.DUMMYFUNCTION("""COMPUTED_VALUE"""),"")</f>
        <v/>
      </c>
      <c r="AP37" t="str">
        <f ca="1">IFERROR(__xludf.DUMMYFUNCTION("""COMPUTED_VALUE"""),"")</f>
        <v/>
      </c>
      <c r="AQ37" t="str">
        <f ca="1">IFERROR(__xludf.DUMMYFUNCTION("""COMPUTED_VALUE"""),"")</f>
        <v/>
      </c>
      <c r="AR37" t="str">
        <f ca="1">IFERROR(__xludf.DUMMYFUNCTION("""COMPUTED_VALUE"""),"")</f>
        <v/>
      </c>
      <c r="AS37" t="str">
        <f ca="1">IFERROR(__xludf.DUMMYFUNCTION("""COMPUTED_VALUE"""),"")</f>
        <v/>
      </c>
      <c r="AT37" t="str">
        <f ca="1">IFERROR(__xludf.DUMMYFUNCTION("""COMPUTED_VALUE"""),"")</f>
        <v/>
      </c>
      <c r="AU37" t="str">
        <f ca="1">IFERROR(__xludf.DUMMYFUNCTION("""COMPUTED_VALUE"""),"")</f>
        <v/>
      </c>
      <c r="AV37" t="str">
        <f ca="1">IFERROR(__xludf.DUMMYFUNCTION("""COMPUTED_VALUE"""),"")</f>
        <v/>
      </c>
      <c r="AW37" t="str">
        <f ca="1">IFERROR(__xludf.DUMMYFUNCTION("""COMPUTED_VALUE"""),"")</f>
        <v/>
      </c>
      <c r="AX37" t="str">
        <f ca="1">IFERROR(__xludf.DUMMYFUNCTION("""COMPUTED_VALUE"""),"")</f>
        <v/>
      </c>
      <c r="AY37" t="str">
        <f ca="1">IFERROR(__xludf.DUMMYFUNCTION("""COMPUTED_VALUE"""),"")</f>
        <v/>
      </c>
      <c r="AZ37" t="str">
        <f ca="1">IFERROR(__xludf.DUMMYFUNCTION("""COMPUTED_VALUE"""),"")</f>
        <v/>
      </c>
      <c r="BA37" t="str">
        <f ca="1">IFERROR(__xludf.DUMMYFUNCTION("""COMPUTED_VALUE"""),"")</f>
        <v/>
      </c>
      <c r="BB37" t="str">
        <f ca="1">IFERROR(__xludf.DUMMYFUNCTION("""COMPUTED_VALUE"""),"")</f>
        <v/>
      </c>
      <c r="BC37" t="str">
        <f ca="1">IFERROR(__xludf.DUMMYFUNCTION("""COMPUTED_VALUE"""),"")</f>
        <v/>
      </c>
      <c r="BD37" t="str">
        <f ca="1">IFERROR(__xludf.DUMMYFUNCTION("""COMPUTED_VALUE"""),"")</f>
        <v/>
      </c>
    </row>
    <row r="38" spans="1:56" ht="15.75" customHeight="1">
      <c r="A38" t="str">
        <f ca="1">IFERROR(__xludf.DUMMYFUNCTION("""COMPUTED_VALUE"""),"")</f>
        <v/>
      </c>
      <c r="B38" t="str">
        <f ca="1">IFERROR(__xludf.DUMMYFUNCTION("""COMPUTED_VALUE"""),"")</f>
        <v/>
      </c>
      <c r="C38" t="str">
        <f ca="1">IFERROR(__xludf.DUMMYFUNCTION("""COMPUTED_VALUE"""),"")</f>
        <v/>
      </c>
      <c r="D38" t="str">
        <f ca="1">IFERROR(__xludf.DUMMYFUNCTION("""COMPUTED_VALUE"""),"")</f>
        <v/>
      </c>
      <c r="E38" s="2" t="str">
        <f ca="1">IFERROR(__xludf.DUMMYFUNCTION("""COMPUTED_VALUE"""),"")</f>
        <v/>
      </c>
      <c r="F38" t="str">
        <f ca="1">IFERROR(__xludf.DUMMYFUNCTION("""COMPUTED_VALUE"""),"")</f>
        <v/>
      </c>
      <c r="G38" t="str">
        <f ca="1">IFERROR(__xludf.DUMMYFUNCTION("""COMPUTED_VALUE"""),"")</f>
        <v/>
      </c>
      <c r="H38" t="str">
        <f ca="1">IFERROR(__xludf.DUMMYFUNCTION("""COMPUTED_VALUE"""),"")</f>
        <v/>
      </c>
      <c r="I38" t="str">
        <f ca="1">IFERROR(__xludf.DUMMYFUNCTION("""COMPUTED_VALUE"""),"")</f>
        <v/>
      </c>
      <c r="J38" t="str">
        <f ca="1">IFERROR(__xludf.DUMMYFUNCTION("""COMPUTED_VALUE"""),"")</f>
        <v/>
      </c>
      <c r="K38" t="str">
        <f ca="1">IFERROR(__xludf.DUMMYFUNCTION("""COMPUTED_VALUE"""),"")</f>
        <v/>
      </c>
      <c r="L38" t="str">
        <f ca="1">IFERROR(__xludf.DUMMYFUNCTION("""COMPUTED_VALUE"""),"")</f>
        <v/>
      </c>
      <c r="M38" t="str">
        <f ca="1">IFERROR(__xludf.DUMMYFUNCTION("""COMPUTED_VALUE"""),"")</f>
        <v/>
      </c>
      <c r="N38" t="str">
        <f ca="1">IFERROR(__xludf.DUMMYFUNCTION("""COMPUTED_VALUE"""),"")</f>
        <v/>
      </c>
      <c r="O38" t="str">
        <f ca="1">IFERROR(__xludf.DUMMYFUNCTION("""COMPUTED_VALUE"""),"")</f>
        <v/>
      </c>
      <c r="P38" t="str">
        <f ca="1">IFERROR(__xludf.DUMMYFUNCTION("""COMPUTED_VALUE"""),"")</f>
        <v/>
      </c>
      <c r="Q38" t="str">
        <f ca="1">IFERROR(__xludf.DUMMYFUNCTION("""COMPUTED_VALUE"""),"")</f>
        <v/>
      </c>
      <c r="R38" t="str">
        <f ca="1">IFERROR(__xludf.DUMMYFUNCTION("""COMPUTED_VALUE"""),"")</f>
        <v/>
      </c>
      <c r="S38" t="str">
        <f ca="1">IFERROR(__xludf.DUMMYFUNCTION("""COMPUTED_VALUE"""),"")</f>
        <v/>
      </c>
      <c r="T38" t="str">
        <f ca="1">IFERROR(__xludf.DUMMYFUNCTION("""COMPUTED_VALUE"""),"")</f>
        <v/>
      </c>
      <c r="U38" t="str">
        <f ca="1">IFERROR(__xludf.DUMMYFUNCTION("""COMPUTED_VALUE"""),"")</f>
        <v/>
      </c>
      <c r="V38" t="str">
        <f ca="1">IFERROR(__xludf.DUMMYFUNCTION("""COMPUTED_VALUE"""),"")</f>
        <v/>
      </c>
      <c r="W38" t="str">
        <f ca="1">IFERROR(__xludf.DUMMYFUNCTION("""COMPUTED_VALUE"""),"")</f>
        <v/>
      </c>
      <c r="X38" t="str">
        <f ca="1">IFERROR(__xludf.DUMMYFUNCTION("""COMPUTED_VALUE"""),"")</f>
        <v/>
      </c>
      <c r="Y38" t="str">
        <f ca="1">IFERROR(__xludf.DUMMYFUNCTION("""COMPUTED_VALUE"""),"")</f>
        <v/>
      </c>
      <c r="Z38" t="str">
        <f ca="1">IFERROR(__xludf.DUMMYFUNCTION("""COMPUTED_VALUE"""),"")</f>
        <v/>
      </c>
      <c r="AA38" t="str">
        <f ca="1">IFERROR(__xludf.DUMMYFUNCTION("""COMPUTED_VALUE"""),"")</f>
        <v/>
      </c>
      <c r="AB38" t="str">
        <f ca="1">IFERROR(__xludf.DUMMYFUNCTION("""COMPUTED_VALUE"""),"")</f>
        <v/>
      </c>
      <c r="AC38" t="str">
        <f ca="1">IFERROR(__xludf.DUMMYFUNCTION("""COMPUTED_VALUE"""),"")</f>
        <v/>
      </c>
      <c r="AD38" t="str">
        <f ca="1">IFERROR(__xludf.DUMMYFUNCTION("""COMPUTED_VALUE"""),"")</f>
        <v/>
      </c>
      <c r="AE38" t="str">
        <f ca="1">IFERROR(__xludf.DUMMYFUNCTION("""COMPUTED_VALUE"""),"")</f>
        <v/>
      </c>
      <c r="AF38" t="str">
        <f ca="1">IFERROR(__xludf.DUMMYFUNCTION("""COMPUTED_VALUE"""),"")</f>
        <v/>
      </c>
      <c r="AG38" t="str">
        <f ca="1">IFERROR(__xludf.DUMMYFUNCTION("""COMPUTED_VALUE"""),"")</f>
        <v/>
      </c>
      <c r="AH38" t="str">
        <f ca="1">IFERROR(__xludf.DUMMYFUNCTION("""COMPUTED_VALUE"""),"")</f>
        <v/>
      </c>
      <c r="AI38" t="str">
        <f ca="1">IFERROR(__xludf.DUMMYFUNCTION("""COMPUTED_VALUE"""),"")</f>
        <v/>
      </c>
      <c r="AJ38" t="str">
        <f ca="1">IFERROR(__xludf.DUMMYFUNCTION("""COMPUTED_VALUE"""),"")</f>
        <v/>
      </c>
      <c r="AK38" t="str">
        <f ca="1">IFERROR(__xludf.DUMMYFUNCTION("""COMPUTED_VALUE"""),"")</f>
        <v/>
      </c>
      <c r="AL38" t="str">
        <f ca="1">IFERROR(__xludf.DUMMYFUNCTION("""COMPUTED_VALUE"""),"")</f>
        <v/>
      </c>
      <c r="AM38" t="str">
        <f ca="1">IFERROR(__xludf.DUMMYFUNCTION("""COMPUTED_VALUE"""),"")</f>
        <v/>
      </c>
      <c r="AN38" t="str">
        <f ca="1">IFERROR(__xludf.DUMMYFUNCTION("""COMPUTED_VALUE"""),"")</f>
        <v/>
      </c>
      <c r="AO38" t="str">
        <f ca="1">IFERROR(__xludf.DUMMYFUNCTION("""COMPUTED_VALUE"""),"")</f>
        <v/>
      </c>
      <c r="AP38" t="str">
        <f ca="1">IFERROR(__xludf.DUMMYFUNCTION("""COMPUTED_VALUE"""),"")</f>
        <v/>
      </c>
      <c r="AQ38" t="str">
        <f ca="1">IFERROR(__xludf.DUMMYFUNCTION("""COMPUTED_VALUE"""),"")</f>
        <v/>
      </c>
      <c r="AR38" t="str">
        <f ca="1">IFERROR(__xludf.DUMMYFUNCTION("""COMPUTED_VALUE"""),"")</f>
        <v/>
      </c>
      <c r="AS38" t="str">
        <f ca="1">IFERROR(__xludf.DUMMYFUNCTION("""COMPUTED_VALUE"""),"")</f>
        <v/>
      </c>
      <c r="AT38" t="str">
        <f ca="1">IFERROR(__xludf.DUMMYFUNCTION("""COMPUTED_VALUE"""),"")</f>
        <v/>
      </c>
      <c r="AU38" t="str">
        <f ca="1">IFERROR(__xludf.DUMMYFUNCTION("""COMPUTED_VALUE"""),"")</f>
        <v/>
      </c>
      <c r="AV38" t="str">
        <f ca="1">IFERROR(__xludf.DUMMYFUNCTION("""COMPUTED_VALUE"""),"")</f>
        <v/>
      </c>
      <c r="AW38" t="str">
        <f ca="1">IFERROR(__xludf.DUMMYFUNCTION("""COMPUTED_VALUE"""),"")</f>
        <v/>
      </c>
      <c r="AX38" t="str">
        <f ca="1">IFERROR(__xludf.DUMMYFUNCTION("""COMPUTED_VALUE"""),"")</f>
        <v/>
      </c>
      <c r="AY38" t="str">
        <f ca="1">IFERROR(__xludf.DUMMYFUNCTION("""COMPUTED_VALUE"""),"")</f>
        <v/>
      </c>
      <c r="AZ38" t="str">
        <f ca="1">IFERROR(__xludf.DUMMYFUNCTION("""COMPUTED_VALUE"""),"")</f>
        <v/>
      </c>
      <c r="BA38" t="str">
        <f ca="1">IFERROR(__xludf.DUMMYFUNCTION("""COMPUTED_VALUE"""),"")</f>
        <v/>
      </c>
      <c r="BB38" t="str">
        <f ca="1">IFERROR(__xludf.DUMMYFUNCTION("""COMPUTED_VALUE"""),"")</f>
        <v/>
      </c>
      <c r="BC38" t="str">
        <f ca="1">IFERROR(__xludf.DUMMYFUNCTION("""COMPUTED_VALUE"""),"")</f>
        <v/>
      </c>
      <c r="BD38" t="str">
        <f ca="1">IFERROR(__xludf.DUMMYFUNCTION("""COMPUTED_VALUE"""),"")</f>
        <v/>
      </c>
    </row>
    <row r="39" spans="1:56" ht="15.75" customHeight="1">
      <c r="A39" t="str">
        <f ca="1">IFERROR(__xludf.DUMMYFUNCTION("""COMPUTED_VALUE"""),"")</f>
        <v/>
      </c>
      <c r="B39" t="str">
        <f ca="1">IFERROR(__xludf.DUMMYFUNCTION("""COMPUTED_VALUE"""),"")</f>
        <v/>
      </c>
      <c r="C39" t="str">
        <f ca="1">IFERROR(__xludf.DUMMYFUNCTION("""COMPUTED_VALUE"""),"")</f>
        <v/>
      </c>
      <c r="D39" t="str">
        <f ca="1">IFERROR(__xludf.DUMMYFUNCTION("""COMPUTED_VALUE"""),"")</f>
        <v/>
      </c>
      <c r="E39" s="2" t="str">
        <f ca="1">IFERROR(__xludf.DUMMYFUNCTION("""COMPUTED_VALUE"""),"")</f>
        <v/>
      </c>
      <c r="F39" t="str">
        <f ca="1">IFERROR(__xludf.DUMMYFUNCTION("""COMPUTED_VALUE"""),"")</f>
        <v/>
      </c>
      <c r="G39" t="str">
        <f ca="1">IFERROR(__xludf.DUMMYFUNCTION("""COMPUTED_VALUE"""),"")</f>
        <v/>
      </c>
      <c r="H39" t="str">
        <f ca="1">IFERROR(__xludf.DUMMYFUNCTION("""COMPUTED_VALUE"""),"")</f>
        <v/>
      </c>
      <c r="I39" t="str">
        <f ca="1">IFERROR(__xludf.DUMMYFUNCTION("""COMPUTED_VALUE"""),"")</f>
        <v/>
      </c>
      <c r="J39" t="str">
        <f ca="1">IFERROR(__xludf.DUMMYFUNCTION("""COMPUTED_VALUE"""),"")</f>
        <v/>
      </c>
      <c r="K39" t="str">
        <f ca="1">IFERROR(__xludf.DUMMYFUNCTION("""COMPUTED_VALUE"""),"")</f>
        <v/>
      </c>
      <c r="L39" t="str">
        <f ca="1">IFERROR(__xludf.DUMMYFUNCTION("""COMPUTED_VALUE"""),"")</f>
        <v/>
      </c>
      <c r="M39" t="str">
        <f ca="1">IFERROR(__xludf.DUMMYFUNCTION("""COMPUTED_VALUE"""),"")</f>
        <v/>
      </c>
      <c r="N39" t="str">
        <f ca="1">IFERROR(__xludf.DUMMYFUNCTION("""COMPUTED_VALUE"""),"")</f>
        <v/>
      </c>
      <c r="O39" t="str">
        <f ca="1">IFERROR(__xludf.DUMMYFUNCTION("""COMPUTED_VALUE"""),"")</f>
        <v/>
      </c>
      <c r="P39" t="str">
        <f ca="1">IFERROR(__xludf.DUMMYFUNCTION("""COMPUTED_VALUE"""),"")</f>
        <v/>
      </c>
      <c r="Q39" t="str">
        <f ca="1">IFERROR(__xludf.DUMMYFUNCTION("""COMPUTED_VALUE"""),"")</f>
        <v/>
      </c>
      <c r="R39" t="str">
        <f ca="1">IFERROR(__xludf.DUMMYFUNCTION("""COMPUTED_VALUE"""),"")</f>
        <v/>
      </c>
      <c r="S39" t="str">
        <f ca="1">IFERROR(__xludf.DUMMYFUNCTION("""COMPUTED_VALUE"""),"")</f>
        <v/>
      </c>
      <c r="T39" t="str">
        <f ca="1">IFERROR(__xludf.DUMMYFUNCTION("""COMPUTED_VALUE"""),"")</f>
        <v/>
      </c>
      <c r="U39" t="str">
        <f ca="1">IFERROR(__xludf.DUMMYFUNCTION("""COMPUTED_VALUE"""),"")</f>
        <v/>
      </c>
      <c r="V39" t="str">
        <f ca="1">IFERROR(__xludf.DUMMYFUNCTION("""COMPUTED_VALUE"""),"")</f>
        <v/>
      </c>
      <c r="W39" t="str">
        <f ca="1">IFERROR(__xludf.DUMMYFUNCTION("""COMPUTED_VALUE"""),"")</f>
        <v/>
      </c>
      <c r="X39" t="str">
        <f ca="1">IFERROR(__xludf.DUMMYFUNCTION("""COMPUTED_VALUE"""),"")</f>
        <v/>
      </c>
      <c r="Y39" t="str">
        <f ca="1">IFERROR(__xludf.DUMMYFUNCTION("""COMPUTED_VALUE"""),"")</f>
        <v/>
      </c>
      <c r="Z39" t="str">
        <f ca="1">IFERROR(__xludf.DUMMYFUNCTION("""COMPUTED_VALUE"""),"")</f>
        <v/>
      </c>
      <c r="AA39" t="str">
        <f ca="1">IFERROR(__xludf.DUMMYFUNCTION("""COMPUTED_VALUE"""),"")</f>
        <v/>
      </c>
      <c r="AB39" t="str">
        <f ca="1">IFERROR(__xludf.DUMMYFUNCTION("""COMPUTED_VALUE"""),"")</f>
        <v/>
      </c>
      <c r="AC39" t="str">
        <f ca="1">IFERROR(__xludf.DUMMYFUNCTION("""COMPUTED_VALUE"""),"")</f>
        <v/>
      </c>
      <c r="AD39" t="str">
        <f ca="1">IFERROR(__xludf.DUMMYFUNCTION("""COMPUTED_VALUE"""),"")</f>
        <v/>
      </c>
      <c r="AE39" t="str">
        <f ca="1">IFERROR(__xludf.DUMMYFUNCTION("""COMPUTED_VALUE"""),"")</f>
        <v/>
      </c>
      <c r="AF39" t="str">
        <f ca="1">IFERROR(__xludf.DUMMYFUNCTION("""COMPUTED_VALUE"""),"")</f>
        <v/>
      </c>
      <c r="AG39" t="str">
        <f ca="1">IFERROR(__xludf.DUMMYFUNCTION("""COMPUTED_VALUE"""),"")</f>
        <v/>
      </c>
      <c r="AH39" t="str">
        <f ca="1">IFERROR(__xludf.DUMMYFUNCTION("""COMPUTED_VALUE"""),"")</f>
        <v/>
      </c>
      <c r="AI39" t="str">
        <f ca="1">IFERROR(__xludf.DUMMYFUNCTION("""COMPUTED_VALUE"""),"")</f>
        <v/>
      </c>
      <c r="AJ39" t="str">
        <f ca="1">IFERROR(__xludf.DUMMYFUNCTION("""COMPUTED_VALUE"""),"")</f>
        <v/>
      </c>
      <c r="AK39" t="str">
        <f ca="1">IFERROR(__xludf.DUMMYFUNCTION("""COMPUTED_VALUE"""),"")</f>
        <v/>
      </c>
      <c r="AL39" t="str">
        <f ca="1">IFERROR(__xludf.DUMMYFUNCTION("""COMPUTED_VALUE"""),"")</f>
        <v/>
      </c>
      <c r="AM39" t="str">
        <f ca="1">IFERROR(__xludf.DUMMYFUNCTION("""COMPUTED_VALUE"""),"")</f>
        <v/>
      </c>
      <c r="AN39" t="str">
        <f ca="1">IFERROR(__xludf.DUMMYFUNCTION("""COMPUTED_VALUE"""),"")</f>
        <v/>
      </c>
      <c r="AO39" t="str">
        <f ca="1">IFERROR(__xludf.DUMMYFUNCTION("""COMPUTED_VALUE"""),"")</f>
        <v/>
      </c>
      <c r="AP39" t="str">
        <f ca="1">IFERROR(__xludf.DUMMYFUNCTION("""COMPUTED_VALUE"""),"")</f>
        <v/>
      </c>
      <c r="AQ39" t="str">
        <f ca="1">IFERROR(__xludf.DUMMYFUNCTION("""COMPUTED_VALUE"""),"")</f>
        <v/>
      </c>
      <c r="AR39" t="str">
        <f ca="1">IFERROR(__xludf.DUMMYFUNCTION("""COMPUTED_VALUE"""),"")</f>
        <v/>
      </c>
      <c r="AS39" t="str">
        <f ca="1">IFERROR(__xludf.DUMMYFUNCTION("""COMPUTED_VALUE"""),"")</f>
        <v/>
      </c>
      <c r="AT39" t="str">
        <f ca="1">IFERROR(__xludf.DUMMYFUNCTION("""COMPUTED_VALUE"""),"")</f>
        <v/>
      </c>
      <c r="AU39" t="str">
        <f ca="1">IFERROR(__xludf.DUMMYFUNCTION("""COMPUTED_VALUE"""),"")</f>
        <v/>
      </c>
      <c r="AV39" t="str">
        <f ca="1">IFERROR(__xludf.DUMMYFUNCTION("""COMPUTED_VALUE"""),"")</f>
        <v/>
      </c>
      <c r="AW39" t="str">
        <f ca="1">IFERROR(__xludf.DUMMYFUNCTION("""COMPUTED_VALUE"""),"")</f>
        <v/>
      </c>
      <c r="AX39" t="str">
        <f ca="1">IFERROR(__xludf.DUMMYFUNCTION("""COMPUTED_VALUE"""),"")</f>
        <v/>
      </c>
      <c r="AY39" t="str">
        <f ca="1">IFERROR(__xludf.DUMMYFUNCTION("""COMPUTED_VALUE"""),"")</f>
        <v/>
      </c>
      <c r="AZ39" t="str">
        <f ca="1">IFERROR(__xludf.DUMMYFUNCTION("""COMPUTED_VALUE"""),"")</f>
        <v/>
      </c>
      <c r="BA39" t="str">
        <f ca="1">IFERROR(__xludf.DUMMYFUNCTION("""COMPUTED_VALUE"""),"")</f>
        <v/>
      </c>
      <c r="BB39" t="str">
        <f ca="1">IFERROR(__xludf.DUMMYFUNCTION("""COMPUTED_VALUE"""),"")</f>
        <v/>
      </c>
      <c r="BC39" t="str">
        <f ca="1">IFERROR(__xludf.DUMMYFUNCTION("""COMPUTED_VALUE"""),"")</f>
        <v/>
      </c>
      <c r="BD39" t="str">
        <f ca="1">IFERROR(__xludf.DUMMYFUNCTION("""COMPUTED_VALUE"""),"")</f>
        <v/>
      </c>
    </row>
    <row r="40" spans="1:56" ht="12.5">
      <c r="A40" t="str">
        <f ca="1">IFERROR(__xludf.DUMMYFUNCTION("""COMPUTED_VALUE"""),"")</f>
        <v/>
      </c>
      <c r="B40" t="str">
        <f ca="1">IFERROR(__xludf.DUMMYFUNCTION("""COMPUTED_VALUE"""),"")</f>
        <v/>
      </c>
      <c r="C40" t="str">
        <f ca="1">IFERROR(__xludf.DUMMYFUNCTION("""COMPUTED_VALUE"""),"")</f>
        <v/>
      </c>
      <c r="D40" t="str">
        <f ca="1">IFERROR(__xludf.DUMMYFUNCTION("""COMPUTED_VALUE"""),"")</f>
        <v/>
      </c>
      <c r="E40" s="2" t="str">
        <f ca="1">IFERROR(__xludf.DUMMYFUNCTION("""COMPUTED_VALUE"""),"")</f>
        <v/>
      </c>
      <c r="F40" t="str">
        <f ca="1">IFERROR(__xludf.DUMMYFUNCTION("""COMPUTED_VALUE"""),"")</f>
        <v/>
      </c>
      <c r="G40" t="str">
        <f ca="1">IFERROR(__xludf.DUMMYFUNCTION("""COMPUTED_VALUE"""),"")</f>
        <v/>
      </c>
      <c r="H40" t="str">
        <f ca="1">IFERROR(__xludf.DUMMYFUNCTION("""COMPUTED_VALUE"""),"")</f>
        <v/>
      </c>
      <c r="I40" t="str">
        <f ca="1">IFERROR(__xludf.DUMMYFUNCTION("""COMPUTED_VALUE"""),"")</f>
        <v/>
      </c>
      <c r="J40" t="str">
        <f ca="1">IFERROR(__xludf.DUMMYFUNCTION("""COMPUTED_VALUE"""),"")</f>
        <v/>
      </c>
      <c r="K40" t="str">
        <f ca="1">IFERROR(__xludf.DUMMYFUNCTION("""COMPUTED_VALUE"""),"")</f>
        <v/>
      </c>
      <c r="L40" t="str">
        <f ca="1">IFERROR(__xludf.DUMMYFUNCTION("""COMPUTED_VALUE"""),"")</f>
        <v/>
      </c>
      <c r="M40" t="str">
        <f ca="1">IFERROR(__xludf.DUMMYFUNCTION("""COMPUTED_VALUE"""),"")</f>
        <v/>
      </c>
      <c r="N40" t="str">
        <f ca="1">IFERROR(__xludf.DUMMYFUNCTION("""COMPUTED_VALUE"""),"")</f>
        <v/>
      </c>
      <c r="O40" t="str">
        <f ca="1">IFERROR(__xludf.DUMMYFUNCTION("""COMPUTED_VALUE"""),"")</f>
        <v/>
      </c>
      <c r="P40" t="str">
        <f ca="1">IFERROR(__xludf.DUMMYFUNCTION("""COMPUTED_VALUE"""),"")</f>
        <v/>
      </c>
      <c r="Q40" t="str">
        <f ca="1">IFERROR(__xludf.DUMMYFUNCTION("""COMPUTED_VALUE"""),"")</f>
        <v/>
      </c>
      <c r="R40" t="str">
        <f ca="1">IFERROR(__xludf.DUMMYFUNCTION("""COMPUTED_VALUE"""),"")</f>
        <v/>
      </c>
      <c r="S40" t="str">
        <f ca="1">IFERROR(__xludf.DUMMYFUNCTION("""COMPUTED_VALUE"""),"")</f>
        <v/>
      </c>
      <c r="T40" t="str">
        <f ca="1">IFERROR(__xludf.DUMMYFUNCTION("""COMPUTED_VALUE"""),"")</f>
        <v/>
      </c>
      <c r="U40" t="str">
        <f ca="1">IFERROR(__xludf.DUMMYFUNCTION("""COMPUTED_VALUE"""),"")</f>
        <v/>
      </c>
      <c r="V40" t="str">
        <f ca="1">IFERROR(__xludf.DUMMYFUNCTION("""COMPUTED_VALUE"""),"")</f>
        <v/>
      </c>
      <c r="W40" t="str">
        <f ca="1">IFERROR(__xludf.DUMMYFUNCTION("""COMPUTED_VALUE"""),"")</f>
        <v/>
      </c>
      <c r="X40" t="str">
        <f ca="1">IFERROR(__xludf.DUMMYFUNCTION("""COMPUTED_VALUE"""),"")</f>
        <v/>
      </c>
      <c r="Y40" t="str">
        <f ca="1">IFERROR(__xludf.DUMMYFUNCTION("""COMPUTED_VALUE"""),"")</f>
        <v/>
      </c>
      <c r="Z40" t="str">
        <f ca="1">IFERROR(__xludf.DUMMYFUNCTION("""COMPUTED_VALUE"""),"")</f>
        <v/>
      </c>
      <c r="AA40" t="str">
        <f ca="1">IFERROR(__xludf.DUMMYFUNCTION("""COMPUTED_VALUE"""),"")</f>
        <v/>
      </c>
      <c r="AB40" t="str">
        <f ca="1">IFERROR(__xludf.DUMMYFUNCTION("""COMPUTED_VALUE"""),"")</f>
        <v/>
      </c>
      <c r="AC40" t="str">
        <f ca="1">IFERROR(__xludf.DUMMYFUNCTION("""COMPUTED_VALUE"""),"")</f>
        <v/>
      </c>
      <c r="AD40" t="str">
        <f ca="1">IFERROR(__xludf.DUMMYFUNCTION("""COMPUTED_VALUE"""),"")</f>
        <v/>
      </c>
      <c r="AE40" t="str">
        <f ca="1">IFERROR(__xludf.DUMMYFUNCTION("""COMPUTED_VALUE"""),"")</f>
        <v/>
      </c>
      <c r="AF40" t="str">
        <f ca="1">IFERROR(__xludf.DUMMYFUNCTION("""COMPUTED_VALUE"""),"")</f>
        <v/>
      </c>
      <c r="AG40" t="str">
        <f ca="1">IFERROR(__xludf.DUMMYFUNCTION("""COMPUTED_VALUE"""),"")</f>
        <v/>
      </c>
      <c r="AH40" t="str">
        <f ca="1">IFERROR(__xludf.DUMMYFUNCTION("""COMPUTED_VALUE"""),"")</f>
        <v/>
      </c>
      <c r="AI40" t="str">
        <f ca="1">IFERROR(__xludf.DUMMYFUNCTION("""COMPUTED_VALUE"""),"")</f>
        <v/>
      </c>
      <c r="AJ40" t="str">
        <f ca="1">IFERROR(__xludf.DUMMYFUNCTION("""COMPUTED_VALUE"""),"")</f>
        <v/>
      </c>
      <c r="AK40" t="str">
        <f ca="1">IFERROR(__xludf.DUMMYFUNCTION("""COMPUTED_VALUE"""),"")</f>
        <v/>
      </c>
      <c r="AL40" t="str">
        <f ca="1">IFERROR(__xludf.DUMMYFUNCTION("""COMPUTED_VALUE"""),"")</f>
        <v/>
      </c>
      <c r="AM40" t="str">
        <f ca="1">IFERROR(__xludf.DUMMYFUNCTION("""COMPUTED_VALUE"""),"")</f>
        <v/>
      </c>
      <c r="AN40" t="str">
        <f ca="1">IFERROR(__xludf.DUMMYFUNCTION("""COMPUTED_VALUE"""),"")</f>
        <v/>
      </c>
      <c r="AO40" t="str">
        <f ca="1">IFERROR(__xludf.DUMMYFUNCTION("""COMPUTED_VALUE"""),"")</f>
        <v/>
      </c>
      <c r="AP40" t="str">
        <f ca="1">IFERROR(__xludf.DUMMYFUNCTION("""COMPUTED_VALUE"""),"")</f>
        <v/>
      </c>
      <c r="AQ40" t="str">
        <f ca="1">IFERROR(__xludf.DUMMYFUNCTION("""COMPUTED_VALUE"""),"")</f>
        <v/>
      </c>
      <c r="AR40" t="str">
        <f ca="1">IFERROR(__xludf.DUMMYFUNCTION("""COMPUTED_VALUE"""),"")</f>
        <v/>
      </c>
      <c r="AS40" t="str">
        <f ca="1">IFERROR(__xludf.DUMMYFUNCTION("""COMPUTED_VALUE"""),"")</f>
        <v/>
      </c>
      <c r="AT40" t="str">
        <f ca="1">IFERROR(__xludf.DUMMYFUNCTION("""COMPUTED_VALUE"""),"")</f>
        <v/>
      </c>
      <c r="AU40" t="str">
        <f ca="1">IFERROR(__xludf.DUMMYFUNCTION("""COMPUTED_VALUE"""),"")</f>
        <v/>
      </c>
      <c r="AV40" t="str">
        <f ca="1">IFERROR(__xludf.DUMMYFUNCTION("""COMPUTED_VALUE"""),"")</f>
        <v/>
      </c>
      <c r="AW40" t="str">
        <f ca="1">IFERROR(__xludf.DUMMYFUNCTION("""COMPUTED_VALUE"""),"")</f>
        <v/>
      </c>
      <c r="AX40" t="str">
        <f ca="1">IFERROR(__xludf.DUMMYFUNCTION("""COMPUTED_VALUE"""),"")</f>
        <v/>
      </c>
      <c r="AY40" t="str">
        <f ca="1">IFERROR(__xludf.DUMMYFUNCTION("""COMPUTED_VALUE"""),"")</f>
        <v/>
      </c>
      <c r="AZ40" t="str">
        <f ca="1">IFERROR(__xludf.DUMMYFUNCTION("""COMPUTED_VALUE"""),"")</f>
        <v/>
      </c>
      <c r="BA40" t="str">
        <f ca="1">IFERROR(__xludf.DUMMYFUNCTION("""COMPUTED_VALUE"""),"")</f>
        <v/>
      </c>
      <c r="BB40" t="str">
        <f ca="1">IFERROR(__xludf.DUMMYFUNCTION("""COMPUTED_VALUE"""),"")</f>
        <v/>
      </c>
      <c r="BC40" t="str">
        <f ca="1">IFERROR(__xludf.DUMMYFUNCTION("""COMPUTED_VALUE"""),"")</f>
        <v/>
      </c>
      <c r="BD40" t="str">
        <f ca="1">IFERROR(__xludf.DUMMYFUNCTION("""COMPUTED_VALUE"""),"")</f>
        <v/>
      </c>
    </row>
    <row r="41" spans="1:56" ht="12.5">
      <c r="A41" t="str">
        <f ca="1">IFERROR(__xludf.DUMMYFUNCTION("""COMPUTED_VALUE"""),"")</f>
        <v/>
      </c>
      <c r="B41" t="str">
        <f ca="1">IFERROR(__xludf.DUMMYFUNCTION("""COMPUTED_VALUE"""),"")</f>
        <v/>
      </c>
      <c r="C41" t="str">
        <f ca="1">IFERROR(__xludf.DUMMYFUNCTION("""COMPUTED_VALUE"""),"")</f>
        <v/>
      </c>
      <c r="D41" t="str">
        <f ca="1">IFERROR(__xludf.DUMMYFUNCTION("""COMPUTED_VALUE"""),"")</f>
        <v/>
      </c>
      <c r="E41" s="2" t="str">
        <f ca="1">IFERROR(__xludf.DUMMYFUNCTION("""COMPUTED_VALUE"""),"")</f>
        <v/>
      </c>
      <c r="F41" t="str">
        <f ca="1">IFERROR(__xludf.DUMMYFUNCTION("""COMPUTED_VALUE"""),"")</f>
        <v/>
      </c>
      <c r="G41" t="str">
        <f ca="1">IFERROR(__xludf.DUMMYFUNCTION("""COMPUTED_VALUE"""),"")</f>
        <v/>
      </c>
      <c r="H41" t="str">
        <f ca="1">IFERROR(__xludf.DUMMYFUNCTION("""COMPUTED_VALUE"""),"")</f>
        <v/>
      </c>
      <c r="I41" t="str">
        <f ca="1">IFERROR(__xludf.DUMMYFUNCTION("""COMPUTED_VALUE"""),"")</f>
        <v/>
      </c>
      <c r="J41" t="str">
        <f ca="1">IFERROR(__xludf.DUMMYFUNCTION("""COMPUTED_VALUE"""),"")</f>
        <v/>
      </c>
      <c r="K41" t="str">
        <f ca="1">IFERROR(__xludf.DUMMYFUNCTION("""COMPUTED_VALUE"""),"")</f>
        <v/>
      </c>
      <c r="L41" t="str">
        <f ca="1">IFERROR(__xludf.DUMMYFUNCTION("""COMPUTED_VALUE"""),"")</f>
        <v/>
      </c>
      <c r="M41" t="str">
        <f ca="1">IFERROR(__xludf.DUMMYFUNCTION("""COMPUTED_VALUE"""),"")</f>
        <v/>
      </c>
      <c r="N41" t="str">
        <f ca="1">IFERROR(__xludf.DUMMYFUNCTION("""COMPUTED_VALUE"""),"")</f>
        <v/>
      </c>
      <c r="O41" t="str">
        <f ca="1">IFERROR(__xludf.DUMMYFUNCTION("""COMPUTED_VALUE"""),"")</f>
        <v/>
      </c>
      <c r="P41" t="str">
        <f ca="1">IFERROR(__xludf.DUMMYFUNCTION("""COMPUTED_VALUE"""),"")</f>
        <v/>
      </c>
      <c r="Q41" t="str">
        <f ca="1">IFERROR(__xludf.DUMMYFUNCTION("""COMPUTED_VALUE"""),"")</f>
        <v/>
      </c>
      <c r="R41" t="str">
        <f ca="1">IFERROR(__xludf.DUMMYFUNCTION("""COMPUTED_VALUE"""),"")</f>
        <v/>
      </c>
      <c r="S41" t="str">
        <f ca="1">IFERROR(__xludf.DUMMYFUNCTION("""COMPUTED_VALUE"""),"")</f>
        <v/>
      </c>
      <c r="T41" t="str">
        <f ca="1">IFERROR(__xludf.DUMMYFUNCTION("""COMPUTED_VALUE"""),"")</f>
        <v/>
      </c>
      <c r="U41" t="str">
        <f ca="1">IFERROR(__xludf.DUMMYFUNCTION("""COMPUTED_VALUE"""),"")</f>
        <v/>
      </c>
      <c r="V41" t="str">
        <f ca="1">IFERROR(__xludf.DUMMYFUNCTION("""COMPUTED_VALUE"""),"")</f>
        <v/>
      </c>
      <c r="W41" t="str">
        <f ca="1">IFERROR(__xludf.DUMMYFUNCTION("""COMPUTED_VALUE"""),"")</f>
        <v/>
      </c>
      <c r="X41" t="str">
        <f ca="1">IFERROR(__xludf.DUMMYFUNCTION("""COMPUTED_VALUE"""),"")</f>
        <v/>
      </c>
      <c r="Y41" t="str">
        <f ca="1">IFERROR(__xludf.DUMMYFUNCTION("""COMPUTED_VALUE"""),"")</f>
        <v/>
      </c>
      <c r="Z41" t="str">
        <f ca="1">IFERROR(__xludf.DUMMYFUNCTION("""COMPUTED_VALUE"""),"")</f>
        <v/>
      </c>
      <c r="AA41" t="str">
        <f ca="1">IFERROR(__xludf.DUMMYFUNCTION("""COMPUTED_VALUE"""),"")</f>
        <v/>
      </c>
      <c r="AB41" t="str">
        <f ca="1">IFERROR(__xludf.DUMMYFUNCTION("""COMPUTED_VALUE"""),"")</f>
        <v/>
      </c>
      <c r="AC41" t="str">
        <f ca="1">IFERROR(__xludf.DUMMYFUNCTION("""COMPUTED_VALUE"""),"")</f>
        <v/>
      </c>
      <c r="AD41" t="str">
        <f ca="1">IFERROR(__xludf.DUMMYFUNCTION("""COMPUTED_VALUE"""),"")</f>
        <v/>
      </c>
      <c r="AE41" t="str">
        <f ca="1">IFERROR(__xludf.DUMMYFUNCTION("""COMPUTED_VALUE"""),"")</f>
        <v/>
      </c>
      <c r="AF41" t="str">
        <f ca="1">IFERROR(__xludf.DUMMYFUNCTION("""COMPUTED_VALUE"""),"")</f>
        <v/>
      </c>
      <c r="AG41" t="str">
        <f ca="1">IFERROR(__xludf.DUMMYFUNCTION("""COMPUTED_VALUE"""),"")</f>
        <v/>
      </c>
      <c r="AH41" t="str">
        <f ca="1">IFERROR(__xludf.DUMMYFUNCTION("""COMPUTED_VALUE"""),"")</f>
        <v/>
      </c>
      <c r="AI41" t="str">
        <f ca="1">IFERROR(__xludf.DUMMYFUNCTION("""COMPUTED_VALUE"""),"")</f>
        <v/>
      </c>
      <c r="AJ41" t="str">
        <f ca="1">IFERROR(__xludf.DUMMYFUNCTION("""COMPUTED_VALUE"""),"")</f>
        <v/>
      </c>
      <c r="AK41" t="str">
        <f ca="1">IFERROR(__xludf.DUMMYFUNCTION("""COMPUTED_VALUE"""),"")</f>
        <v/>
      </c>
      <c r="AL41" t="str">
        <f ca="1">IFERROR(__xludf.DUMMYFUNCTION("""COMPUTED_VALUE"""),"")</f>
        <v/>
      </c>
      <c r="AM41" t="str">
        <f ca="1">IFERROR(__xludf.DUMMYFUNCTION("""COMPUTED_VALUE"""),"")</f>
        <v/>
      </c>
      <c r="AN41" t="str">
        <f ca="1">IFERROR(__xludf.DUMMYFUNCTION("""COMPUTED_VALUE"""),"")</f>
        <v/>
      </c>
      <c r="AO41" t="str">
        <f ca="1">IFERROR(__xludf.DUMMYFUNCTION("""COMPUTED_VALUE"""),"")</f>
        <v/>
      </c>
      <c r="AP41" t="str">
        <f ca="1">IFERROR(__xludf.DUMMYFUNCTION("""COMPUTED_VALUE"""),"")</f>
        <v/>
      </c>
      <c r="AQ41" t="str">
        <f ca="1">IFERROR(__xludf.DUMMYFUNCTION("""COMPUTED_VALUE"""),"")</f>
        <v/>
      </c>
      <c r="AR41" t="str">
        <f ca="1">IFERROR(__xludf.DUMMYFUNCTION("""COMPUTED_VALUE"""),"")</f>
        <v/>
      </c>
      <c r="AS41" t="str">
        <f ca="1">IFERROR(__xludf.DUMMYFUNCTION("""COMPUTED_VALUE"""),"")</f>
        <v/>
      </c>
      <c r="AT41" t="str">
        <f ca="1">IFERROR(__xludf.DUMMYFUNCTION("""COMPUTED_VALUE"""),"")</f>
        <v/>
      </c>
      <c r="AU41" t="str">
        <f ca="1">IFERROR(__xludf.DUMMYFUNCTION("""COMPUTED_VALUE"""),"")</f>
        <v/>
      </c>
      <c r="AV41" t="str">
        <f ca="1">IFERROR(__xludf.DUMMYFUNCTION("""COMPUTED_VALUE"""),"")</f>
        <v/>
      </c>
      <c r="AW41" t="str">
        <f ca="1">IFERROR(__xludf.DUMMYFUNCTION("""COMPUTED_VALUE"""),"")</f>
        <v/>
      </c>
      <c r="AX41" t="str">
        <f ca="1">IFERROR(__xludf.DUMMYFUNCTION("""COMPUTED_VALUE"""),"")</f>
        <v/>
      </c>
      <c r="AY41" t="str">
        <f ca="1">IFERROR(__xludf.DUMMYFUNCTION("""COMPUTED_VALUE"""),"")</f>
        <v/>
      </c>
      <c r="AZ41" t="str">
        <f ca="1">IFERROR(__xludf.DUMMYFUNCTION("""COMPUTED_VALUE"""),"")</f>
        <v/>
      </c>
      <c r="BA41" t="str">
        <f ca="1">IFERROR(__xludf.DUMMYFUNCTION("""COMPUTED_VALUE"""),"")</f>
        <v/>
      </c>
      <c r="BB41" t="str">
        <f ca="1">IFERROR(__xludf.DUMMYFUNCTION("""COMPUTED_VALUE"""),"")</f>
        <v/>
      </c>
      <c r="BC41" t="str">
        <f ca="1">IFERROR(__xludf.DUMMYFUNCTION("""COMPUTED_VALUE"""),"")</f>
        <v/>
      </c>
      <c r="BD41" t="str">
        <f ca="1">IFERROR(__xludf.DUMMYFUNCTION("""COMPUTED_VALUE"""),"")</f>
        <v/>
      </c>
    </row>
    <row r="42" spans="1:56" ht="12.5">
      <c r="A42" t="str">
        <f ca="1">IFERROR(__xludf.DUMMYFUNCTION("""COMPUTED_VALUE"""),"")</f>
        <v/>
      </c>
      <c r="B42" t="str">
        <f ca="1">IFERROR(__xludf.DUMMYFUNCTION("""COMPUTED_VALUE"""),"")</f>
        <v/>
      </c>
      <c r="C42" t="str">
        <f ca="1">IFERROR(__xludf.DUMMYFUNCTION("""COMPUTED_VALUE"""),"")</f>
        <v/>
      </c>
      <c r="D42" t="str">
        <f ca="1">IFERROR(__xludf.DUMMYFUNCTION("""COMPUTED_VALUE"""),"")</f>
        <v/>
      </c>
      <c r="E42" s="2" t="str">
        <f ca="1">IFERROR(__xludf.DUMMYFUNCTION("""COMPUTED_VALUE"""),"")</f>
        <v/>
      </c>
      <c r="F42" t="str">
        <f ca="1">IFERROR(__xludf.DUMMYFUNCTION("""COMPUTED_VALUE"""),"")</f>
        <v/>
      </c>
      <c r="G42" t="str">
        <f ca="1">IFERROR(__xludf.DUMMYFUNCTION("""COMPUTED_VALUE"""),"")</f>
        <v/>
      </c>
      <c r="H42" t="str">
        <f ca="1">IFERROR(__xludf.DUMMYFUNCTION("""COMPUTED_VALUE"""),"")</f>
        <v/>
      </c>
      <c r="I42" t="str">
        <f ca="1">IFERROR(__xludf.DUMMYFUNCTION("""COMPUTED_VALUE"""),"")</f>
        <v/>
      </c>
      <c r="J42" t="str">
        <f ca="1">IFERROR(__xludf.DUMMYFUNCTION("""COMPUTED_VALUE"""),"")</f>
        <v/>
      </c>
      <c r="K42" t="str">
        <f ca="1">IFERROR(__xludf.DUMMYFUNCTION("""COMPUTED_VALUE"""),"")</f>
        <v/>
      </c>
      <c r="L42" t="str">
        <f ca="1">IFERROR(__xludf.DUMMYFUNCTION("""COMPUTED_VALUE"""),"")</f>
        <v/>
      </c>
      <c r="M42" t="str">
        <f ca="1">IFERROR(__xludf.DUMMYFUNCTION("""COMPUTED_VALUE"""),"")</f>
        <v/>
      </c>
      <c r="N42" t="str">
        <f ca="1">IFERROR(__xludf.DUMMYFUNCTION("""COMPUTED_VALUE"""),"")</f>
        <v/>
      </c>
      <c r="O42" t="str">
        <f ca="1">IFERROR(__xludf.DUMMYFUNCTION("""COMPUTED_VALUE"""),"")</f>
        <v/>
      </c>
      <c r="P42" t="str">
        <f ca="1">IFERROR(__xludf.DUMMYFUNCTION("""COMPUTED_VALUE"""),"")</f>
        <v/>
      </c>
      <c r="Q42" t="str">
        <f ca="1">IFERROR(__xludf.DUMMYFUNCTION("""COMPUTED_VALUE"""),"")</f>
        <v/>
      </c>
      <c r="R42" t="str">
        <f ca="1">IFERROR(__xludf.DUMMYFUNCTION("""COMPUTED_VALUE"""),"")</f>
        <v/>
      </c>
      <c r="S42" t="str">
        <f ca="1">IFERROR(__xludf.DUMMYFUNCTION("""COMPUTED_VALUE"""),"")</f>
        <v/>
      </c>
      <c r="T42" t="str">
        <f ca="1">IFERROR(__xludf.DUMMYFUNCTION("""COMPUTED_VALUE"""),"")</f>
        <v/>
      </c>
      <c r="U42" t="str">
        <f ca="1">IFERROR(__xludf.DUMMYFUNCTION("""COMPUTED_VALUE"""),"")</f>
        <v/>
      </c>
      <c r="V42" t="str">
        <f ca="1">IFERROR(__xludf.DUMMYFUNCTION("""COMPUTED_VALUE"""),"")</f>
        <v/>
      </c>
      <c r="W42" t="str">
        <f ca="1">IFERROR(__xludf.DUMMYFUNCTION("""COMPUTED_VALUE"""),"")</f>
        <v/>
      </c>
      <c r="X42" t="str">
        <f ca="1">IFERROR(__xludf.DUMMYFUNCTION("""COMPUTED_VALUE"""),"")</f>
        <v/>
      </c>
      <c r="Y42" t="str">
        <f ca="1">IFERROR(__xludf.DUMMYFUNCTION("""COMPUTED_VALUE"""),"")</f>
        <v/>
      </c>
      <c r="Z42" t="str">
        <f ca="1">IFERROR(__xludf.DUMMYFUNCTION("""COMPUTED_VALUE"""),"")</f>
        <v/>
      </c>
      <c r="AA42" t="str">
        <f ca="1">IFERROR(__xludf.DUMMYFUNCTION("""COMPUTED_VALUE"""),"")</f>
        <v/>
      </c>
      <c r="AB42" t="str">
        <f ca="1">IFERROR(__xludf.DUMMYFUNCTION("""COMPUTED_VALUE"""),"")</f>
        <v/>
      </c>
      <c r="AC42" t="str">
        <f ca="1">IFERROR(__xludf.DUMMYFUNCTION("""COMPUTED_VALUE"""),"")</f>
        <v/>
      </c>
      <c r="AD42" t="str">
        <f ca="1">IFERROR(__xludf.DUMMYFUNCTION("""COMPUTED_VALUE"""),"")</f>
        <v/>
      </c>
      <c r="AE42" t="str">
        <f ca="1">IFERROR(__xludf.DUMMYFUNCTION("""COMPUTED_VALUE"""),"")</f>
        <v/>
      </c>
      <c r="AF42" t="str">
        <f ca="1">IFERROR(__xludf.DUMMYFUNCTION("""COMPUTED_VALUE"""),"")</f>
        <v/>
      </c>
      <c r="AG42" t="str">
        <f ca="1">IFERROR(__xludf.DUMMYFUNCTION("""COMPUTED_VALUE"""),"")</f>
        <v/>
      </c>
      <c r="AH42" t="str">
        <f ca="1">IFERROR(__xludf.DUMMYFUNCTION("""COMPUTED_VALUE"""),"")</f>
        <v/>
      </c>
      <c r="AI42" t="str">
        <f ca="1">IFERROR(__xludf.DUMMYFUNCTION("""COMPUTED_VALUE"""),"")</f>
        <v/>
      </c>
      <c r="AJ42" t="str">
        <f ca="1">IFERROR(__xludf.DUMMYFUNCTION("""COMPUTED_VALUE"""),"")</f>
        <v/>
      </c>
      <c r="AK42" t="str">
        <f ca="1">IFERROR(__xludf.DUMMYFUNCTION("""COMPUTED_VALUE"""),"")</f>
        <v/>
      </c>
      <c r="AL42" t="str">
        <f ca="1">IFERROR(__xludf.DUMMYFUNCTION("""COMPUTED_VALUE"""),"")</f>
        <v/>
      </c>
      <c r="AM42" t="str">
        <f ca="1">IFERROR(__xludf.DUMMYFUNCTION("""COMPUTED_VALUE"""),"")</f>
        <v/>
      </c>
      <c r="AN42" t="str">
        <f ca="1">IFERROR(__xludf.DUMMYFUNCTION("""COMPUTED_VALUE"""),"")</f>
        <v/>
      </c>
      <c r="AO42" t="str">
        <f ca="1">IFERROR(__xludf.DUMMYFUNCTION("""COMPUTED_VALUE"""),"")</f>
        <v/>
      </c>
      <c r="AP42" t="str">
        <f ca="1">IFERROR(__xludf.DUMMYFUNCTION("""COMPUTED_VALUE"""),"")</f>
        <v/>
      </c>
      <c r="AQ42" t="str">
        <f ca="1">IFERROR(__xludf.DUMMYFUNCTION("""COMPUTED_VALUE"""),"")</f>
        <v/>
      </c>
      <c r="AR42" t="str">
        <f ca="1">IFERROR(__xludf.DUMMYFUNCTION("""COMPUTED_VALUE"""),"")</f>
        <v/>
      </c>
      <c r="AS42" t="str">
        <f ca="1">IFERROR(__xludf.DUMMYFUNCTION("""COMPUTED_VALUE"""),"")</f>
        <v/>
      </c>
      <c r="AT42" t="str">
        <f ca="1">IFERROR(__xludf.DUMMYFUNCTION("""COMPUTED_VALUE"""),"")</f>
        <v/>
      </c>
      <c r="AU42" t="str">
        <f ca="1">IFERROR(__xludf.DUMMYFUNCTION("""COMPUTED_VALUE"""),"")</f>
        <v/>
      </c>
      <c r="AV42" t="str">
        <f ca="1">IFERROR(__xludf.DUMMYFUNCTION("""COMPUTED_VALUE"""),"")</f>
        <v/>
      </c>
      <c r="AW42" t="str">
        <f ca="1">IFERROR(__xludf.DUMMYFUNCTION("""COMPUTED_VALUE"""),"")</f>
        <v/>
      </c>
      <c r="AX42" t="str">
        <f ca="1">IFERROR(__xludf.DUMMYFUNCTION("""COMPUTED_VALUE"""),"")</f>
        <v/>
      </c>
      <c r="AY42" t="str">
        <f ca="1">IFERROR(__xludf.DUMMYFUNCTION("""COMPUTED_VALUE"""),"")</f>
        <v/>
      </c>
      <c r="AZ42" t="str">
        <f ca="1">IFERROR(__xludf.DUMMYFUNCTION("""COMPUTED_VALUE"""),"")</f>
        <v/>
      </c>
      <c r="BA42" t="str">
        <f ca="1">IFERROR(__xludf.DUMMYFUNCTION("""COMPUTED_VALUE"""),"")</f>
        <v/>
      </c>
      <c r="BB42" t="str">
        <f ca="1">IFERROR(__xludf.DUMMYFUNCTION("""COMPUTED_VALUE"""),"")</f>
        <v/>
      </c>
      <c r="BC42" t="str">
        <f ca="1">IFERROR(__xludf.DUMMYFUNCTION("""COMPUTED_VALUE"""),"")</f>
        <v/>
      </c>
      <c r="BD42" t="str">
        <f ca="1">IFERROR(__xludf.DUMMYFUNCTION("""COMPUTED_VALUE"""),"")</f>
        <v/>
      </c>
    </row>
    <row r="43" spans="1:56" ht="12.5">
      <c r="A43" t="str">
        <f ca="1">IFERROR(__xludf.DUMMYFUNCTION("""COMPUTED_VALUE"""),"")</f>
        <v/>
      </c>
      <c r="B43" t="str">
        <f ca="1">IFERROR(__xludf.DUMMYFUNCTION("""COMPUTED_VALUE"""),"")</f>
        <v/>
      </c>
      <c r="C43" t="str">
        <f ca="1">IFERROR(__xludf.DUMMYFUNCTION("""COMPUTED_VALUE"""),"")</f>
        <v/>
      </c>
      <c r="D43" t="str">
        <f ca="1">IFERROR(__xludf.DUMMYFUNCTION("""COMPUTED_VALUE"""),"")</f>
        <v/>
      </c>
      <c r="E43" s="2" t="str">
        <f ca="1">IFERROR(__xludf.DUMMYFUNCTION("""COMPUTED_VALUE"""),"")</f>
        <v/>
      </c>
      <c r="F43" t="str">
        <f ca="1">IFERROR(__xludf.DUMMYFUNCTION("""COMPUTED_VALUE"""),"")</f>
        <v/>
      </c>
      <c r="G43" t="str">
        <f ca="1">IFERROR(__xludf.DUMMYFUNCTION("""COMPUTED_VALUE"""),"")</f>
        <v/>
      </c>
      <c r="H43" t="str">
        <f ca="1">IFERROR(__xludf.DUMMYFUNCTION("""COMPUTED_VALUE"""),"")</f>
        <v/>
      </c>
      <c r="I43" t="str">
        <f ca="1">IFERROR(__xludf.DUMMYFUNCTION("""COMPUTED_VALUE"""),"")</f>
        <v/>
      </c>
      <c r="J43" t="str">
        <f ca="1">IFERROR(__xludf.DUMMYFUNCTION("""COMPUTED_VALUE"""),"")</f>
        <v/>
      </c>
      <c r="K43" t="str">
        <f ca="1">IFERROR(__xludf.DUMMYFUNCTION("""COMPUTED_VALUE"""),"")</f>
        <v/>
      </c>
      <c r="L43" t="str">
        <f ca="1">IFERROR(__xludf.DUMMYFUNCTION("""COMPUTED_VALUE"""),"")</f>
        <v/>
      </c>
      <c r="M43" t="str">
        <f ca="1">IFERROR(__xludf.DUMMYFUNCTION("""COMPUTED_VALUE"""),"")</f>
        <v/>
      </c>
      <c r="N43" t="str">
        <f ca="1">IFERROR(__xludf.DUMMYFUNCTION("""COMPUTED_VALUE"""),"")</f>
        <v/>
      </c>
      <c r="O43" t="str">
        <f ca="1">IFERROR(__xludf.DUMMYFUNCTION("""COMPUTED_VALUE"""),"")</f>
        <v/>
      </c>
      <c r="P43" t="str">
        <f ca="1">IFERROR(__xludf.DUMMYFUNCTION("""COMPUTED_VALUE"""),"")</f>
        <v/>
      </c>
      <c r="Q43" t="str">
        <f ca="1">IFERROR(__xludf.DUMMYFUNCTION("""COMPUTED_VALUE"""),"")</f>
        <v/>
      </c>
      <c r="R43" t="str">
        <f ca="1">IFERROR(__xludf.DUMMYFUNCTION("""COMPUTED_VALUE"""),"")</f>
        <v/>
      </c>
      <c r="S43" t="str">
        <f ca="1">IFERROR(__xludf.DUMMYFUNCTION("""COMPUTED_VALUE"""),"")</f>
        <v/>
      </c>
      <c r="T43" t="str">
        <f ca="1">IFERROR(__xludf.DUMMYFUNCTION("""COMPUTED_VALUE"""),"")</f>
        <v/>
      </c>
      <c r="U43" t="str">
        <f ca="1">IFERROR(__xludf.DUMMYFUNCTION("""COMPUTED_VALUE"""),"")</f>
        <v/>
      </c>
      <c r="V43" t="str">
        <f ca="1">IFERROR(__xludf.DUMMYFUNCTION("""COMPUTED_VALUE"""),"")</f>
        <v/>
      </c>
      <c r="W43" t="str">
        <f ca="1">IFERROR(__xludf.DUMMYFUNCTION("""COMPUTED_VALUE"""),"")</f>
        <v/>
      </c>
      <c r="X43" t="str">
        <f ca="1">IFERROR(__xludf.DUMMYFUNCTION("""COMPUTED_VALUE"""),"")</f>
        <v/>
      </c>
      <c r="Y43" t="str">
        <f ca="1">IFERROR(__xludf.DUMMYFUNCTION("""COMPUTED_VALUE"""),"")</f>
        <v/>
      </c>
      <c r="Z43" t="str">
        <f ca="1">IFERROR(__xludf.DUMMYFUNCTION("""COMPUTED_VALUE"""),"")</f>
        <v/>
      </c>
      <c r="AA43" t="str">
        <f ca="1">IFERROR(__xludf.DUMMYFUNCTION("""COMPUTED_VALUE"""),"")</f>
        <v/>
      </c>
      <c r="AB43" t="str">
        <f ca="1">IFERROR(__xludf.DUMMYFUNCTION("""COMPUTED_VALUE"""),"")</f>
        <v/>
      </c>
      <c r="AC43" t="str">
        <f ca="1">IFERROR(__xludf.DUMMYFUNCTION("""COMPUTED_VALUE"""),"")</f>
        <v/>
      </c>
      <c r="AD43" t="str">
        <f ca="1">IFERROR(__xludf.DUMMYFUNCTION("""COMPUTED_VALUE"""),"")</f>
        <v/>
      </c>
      <c r="AE43" t="str">
        <f ca="1">IFERROR(__xludf.DUMMYFUNCTION("""COMPUTED_VALUE"""),"")</f>
        <v/>
      </c>
      <c r="AF43" t="str">
        <f ca="1">IFERROR(__xludf.DUMMYFUNCTION("""COMPUTED_VALUE"""),"")</f>
        <v/>
      </c>
      <c r="AG43" t="str">
        <f ca="1">IFERROR(__xludf.DUMMYFUNCTION("""COMPUTED_VALUE"""),"")</f>
        <v/>
      </c>
      <c r="AH43" t="str">
        <f ca="1">IFERROR(__xludf.DUMMYFUNCTION("""COMPUTED_VALUE"""),"")</f>
        <v/>
      </c>
      <c r="AI43" t="str">
        <f ca="1">IFERROR(__xludf.DUMMYFUNCTION("""COMPUTED_VALUE"""),"")</f>
        <v/>
      </c>
      <c r="AJ43" t="str">
        <f ca="1">IFERROR(__xludf.DUMMYFUNCTION("""COMPUTED_VALUE"""),"")</f>
        <v/>
      </c>
      <c r="AK43" t="str">
        <f ca="1">IFERROR(__xludf.DUMMYFUNCTION("""COMPUTED_VALUE"""),"")</f>
        <v/>
      </c>
      <c r="AL43" t="str">
        <f ca="1">IFERROR(__xludf.DUMMYFUNCTION("""COMPUTED_VALUE"""),"")</f>
        <v/>
      </c>
      <c r="AM43" t="str">
        <f ca="1">IFERROR(__xludf.DUMMYFUNCTION("""COMPUTED_VALUE"""),"")</f>
        <v/>
      </c>
      <c r="AN43" t="str">
        <f ca="1">IFERROR(__xludf.DUMMYFUNCTION("""COMPUTED_VALUE"""),"")</f>
        <v/>
      </c>
      <c r="AO43" t="str">
        <f ca="1">IFERROR(__xludf.DUMMYFUNCTION("""COMPUTED_VALUE"""),"")</f>
        <v/>
      </c>
      <c r="AP43" t="str">
        <f ca="1">IFERROR(__xludf.DUMMYFUNCTION("""COMPUTED_VALUE"""),"")</f>
        <v/>
      </c>
      <c r="AQ43" t="str">
        <f ca="1">IFERROR(__xludf.DUMMYFUNCTION("""COMPUTED_VALUE"""),"")</f>
        <v/>
      </c>
      <c r="AR43" t="str">
        <f ca="1">IFERROR(__xludf.DUMMYFUNCTION("""COMPUTED_VALUE"""),"")</f>
        <v/>
      </c>
      <c r="AS43" t="str">
        <f ca="1">IFERROR(__xludf.DUMMYFUNCTION("""COMPUTED_VALUE"""),"")</f>
        <v/>
      </c>
      <c r="AT43" t="str">
        <f ca="1">IFERROR(__xludf.DUMMYFUNCTION("""COMPUTED_VALUE"""),"")</f>
        <v/>
      </c>
      <c r="AU43" t="str">
        <f ca="1">IFERROR(__xludf.DUMMYFUNCTION("""COMPUTED_VALUE"""),"")</f>
        <v/>
      </c>
      <c r="AV43" t="str">
        <f ca="1">IFERROR(__xludf.DUMMYFUNCTION("""COMPUTED_VALUE"""),"")</f>
        <v/>
      </c>
      <c r="AW43" t="str">
        <f ca="1">IFERROR(__xludf.DUMMYFUNCTION("""COMPUTED_VALUE"""),"")</f>
        <v/>
      </c>
      <c r="AX43" t="str">
        <f ca="1">IFERROR(__xludf.DUMMYFUNCTION("""COMPUTED_VALUE"""),"")</f>
        <v/>
      </c>
      <c r="AY43" t="str">
        <f ca="1">IFERROR(__xludf.DUMMYFUNCTION("""COMPUTED_VALUE"""),"")</f>
        <v/>
      </c>
      <c r="AZ43" t="str">
        <f ca="1">IFERROR(__xludf.DUMMYFUNCTION("""COMPUTED_VALUE"""),"")</f>
        <v/>
      </c>
      <c r="BA43" t="str">
        <f ca="1">IFERROR(__xludf.DUMMYFUNCTION("""COMPUTED_VALUE"""),"")</f>
        <v/>
      </c>
      <c r="BB43" t="str">
        <f ca="1">IFERROR(__xludf.DUMMYFUNCTION("""COMPUTED_VALUE"""),"")</f>
        <v/>
      </c>
      <c r="BC43" t="str">
        <f ca="1">IFERROR(__xludf.DUMMYFUNCTION("""COMPUTED_VALUE"""),"")</f>
        <v/>
      </c>
      <c r="BD43" t="str">
        <f ca="1">IFERROR(__xludf.DUMMYFUNCTION("""COMPUTED_VALUE"""),"")</f>
        <v/>
      </c>
    </row>
    <row r="44" spans="1:56" ht="12.5">
      <c r="A44" t="str">
        <f ca="1">IFERROR(__xludf.DUMMYFUNCTION("""COMPUTED_VALUE"""),"")</f>
        <v/>
      </c>
      <c r="B44" t="str">
        <f ca="1">IFERROR(__xludf.DUMMYFUNCTION("""COMPUTED_VALUE"""),"")</f>
        <v/>
      </c>
      <c r="C44" t="str">
        <f ca="1">IFERROR(__xludf.DUMMYFUNCTION("""COMPUTED_VALUE"""),"")</f>
        <v/>
      </c>
      <c r="D44" t="str">
        <f ca="1">IFERROR(__xludf.DUMMYFUNCTION("""COMPUTED_VALUE"""),"")</f>
        <v/>
      </c>
      <c r="E44" s="2" t="str">
        <f ca="1">IFERROR(__xludf.DUMMYFUNCTION("""COMPUTED_VALUE"""),"")</f>
        <v/>
      </c>
      <c r="F44" t="str">
        <f ca="1">IFERROR(__xludf.DUMMYFUNCTION("""COMPUTED_VALUE"""),"")</f>
        <v/>
      </c>
      <c r="G44" t="str">
        <f ca="1">IFERROR(__xludf.DUMMYFUNCTION("""COMPUTED_VALUE"""),"")</f>
        <v/>
      </c>
      <c r="H44" t="str">
        <f ca="1">IFERROR(__xludf.DUMMYFUNCTION("""COMPUTED_VALUE"""),"")</f>
        <v/>
      </c>
      <c r="I44" t="str">
        <f ca="1">IFERROR(__xludf.DUMMYFUNCTION("""COMPUTED_VALUE"""),"")</f>
        <v/>
      </c>
      <c r="J44" t="str">
        <f ca="1">IFERROR(__xludf.DUMMYFUNCTION("""COMPUTED_VALUE"""),"")</f>
        <v/>
      </c>
      <c r="K44" t="str">
        <f ca="1">IFERROR(__xludf.DUMMYFUNCTION("""COMPUTED_VALUE"""),"")</f>
        <v/>
      </c>
      <c r="L44" t="str">
        <f ca="1">IFERROR(__xludf.DUMMYFUNCTION("""COMPUTED_VALUE"""),"")</f>
        <v/>
      </c>
      <c r="M44" t="str">
        <f ca="1">IFERROR(__xludf.DUMMYFUNCTION("""COMPUTED_VALUE"""),"")</f>
        <v/>
      </c>
      <c r="N44" t="str">
        <f ca="1">IFERROR(__xludf.DUMMYFUNCTION("""COMPUTED_VALUE"""),"")</f>
        <v/>
      </c>
      <c r="O44" t="str">
        <f ca="1">IFERROR(__xludf.DUMMYFUNCTION("""COMPUTED_VALUE"""),"")</f>
        <v/>
      </c>
      <c r="P44" t="str">
        <f ca="1">IFERROR(__xludf.DUMMYFUNCTION("""COMPUTED_VALUE"""),"")</f>
        <v/>
      </c>
      <c r="Q44" t="str">
        <f ca="1">IFERROR(__xludf.DUMMYFUNCTION("""COMPUTED_VALUE"""),"")</f>
        <v/>
      </c>
      <c r="R44" t="str">
        <f ca="1">IFERROR(__xludf.DUMMYFUNCTION("""COMPUTED_VALUE"""),"")</f>
        <v/>
      </c>
      <c r="S44" t="str">
        <f ca="1">IFERROR(__xludf.DUMMYFUNCTION("""COMPUTED_VALUE"""),"")</f>
        <v/>
      </c>
      <c r="T44" t="str">
        <f ca="1">IFERROR(__xludf.DUMMYFUNCTION("""COMPUTED_VALUE"""),"")</f>
        <v/>
      </c>
      <c r="U44" t="str">
        <f ca="1">IFERROR(__xludf.DUMMYFUNCTION("""COMPUTED_VALUE"""),"")</f>
        <v/>
      </c>
      <c r="V44" t="str">
        <f ca="1">IFERROR(__xludf.DUMMYFUNCTION("""COMPUTED_VALUE"""),"")</f>
        <v/>
      </c>
      <c r="W44" t="str">
        <f ca="1">IFERROR(__xludf.DUMMYFUNCTION("""COMPUTED_VALUE"""),"")</f>
        <v/>
      </c>
      <c r="X44" t="str">
        <f ca="1">IFERROR(__xludf.DUMMYFUNCTION("""COMPUTED_VALUE"""),"")</f>
        <v/>
      </c>
      <c r="Y44" t="str">
        <f ca="1">IFERROR(__xludf.DUMMYFUNCTION("""COMPUTED_VALUE"""),"")</f>
        <v/>
      </c>
      <c r="Z44" t="str">
        <f ca="1">IFERROR(__xludf.DUMMYFUNCTION("""COMPUTED_VALUE"""),"")</f>
        <v/>
      </c>
      <c r="AA44" t="str">
        <f ca="1">IFERROR(__xludf.DUMMYFUNCTION("""COMPUTED_VALUE"""),"")</f>
        <v/>
      </c>
      <c r="AB44" t="str">
        <f ca="1">IFERROR(__xludf.DUMMYFUNCTION("""COMPUTED_VALUE"""),"")</f>
        <v/>
      </c>
      <c r="AC44" t="str">
        <f ca="1">IFERROR(__xludf.DUMMYFUNCTION("""COMPUTED_VALUE"""),"")</f>
        <v/>
      </c>
      <c r="AD44" t="str">
        <f ca="1">IFERROR(__xludf.DUMMYFUNCTION("""COMPUTED_VALUE"""),"")</f>
        <v/>
      </c>
      <c r="AE44" t="str">
        <f ca="1">IFERROR(__xludf.DUMMYFUNCTION("""COMPUTED_VALUE"""),"")</f>
        <v/>
      </c>
      <c r="AF44" t="str">
        <f ca="1">IFERROR(__xludf.DUMMYFUNCTION("""COMPUTED_VALUE"""),"")</f>
        <v/>
      </c>
      <c r="AG44" t="str">
        <f ca="1">IFERROR(__xludf.DUMMYFUNCTION("""COMPUTED_VALUE"""),"")</f>
        <v/>
      </c>
      <c r="AH44" t="str">
        <f ca="1">IFERROR(__xludf.DUMMYFUNCTION("""COMPUTED_VALUE"""),"")</f>
        <v/>
      </c>
      <c r="AI44" t="str">
        <f ca="1">IFERROR(__xludf.DUMMYFUNCTION("""COMPUTED_VALUE"""),"")</f>
        <v/>
      </c>
      <c r="AJ44" t="str">
        <f ca="1">IFERROR(__xludf.DUMMYFUNCTION("""COMPUTED_VALUE"""),"")</f>
        <v/>
      </c>
      <c r="AK44" t="str">
        <f ca="1">IFERROR(__xludf.DUMMYFUNCTION("""COMPUTED_VALUE"""),"")</f>
        <v/>
      </c>
      <c r="AL44" t="str">
        <f ca="1">IFERROR(__xludf.DUMMYFUNCTION("""COMPUTED_VALUE"""),"")</f>
        <v/>
      </c>
      <c r="AM44" t="str">
        <f ca="1">IFERROR(__xludf.DUMMYFUNCTION("""COMPUTED_VALUE"""),"")</f>
        <v/>
      </c>
      <c r="AN44" t="str">
        <f ca="1">IFERROR(__xludf.DUMMYFUNCTION("""COMPUTED_VALUE"""),"")</f>
        <v/>
      </c>
      <c r="AO44" t="str">
        <f ca="1">IFERROR(__xludf.DUMMYFUNCTION("""COMPUTED_VALUE"""),"")</f>
        <v/>
      </c>
      <c r="AP44" t="str">
        <f ca="1">IFERROR(__xludf.DUMMYFUNCTION("""COMPUTED_VALUE"""),"")</f>
        <v/>
      </c>
      <c r="AQ44" t="str">
        <f ca="1">IFERROR(__xludf.DUMMYFUNCTION("""COMPUTED_VALUE"""),"")</f>
        <v/>
      </c>
      <c r="AR44" t="str">
        <f ca="1">IFERROR(__xludf.DUMMYFUNCTION("""COMPUTED_VALUE"""),"")</f>
        <v/>
      </c>
      <c r="AS44" t="str">
        <f ca="1">IFERROR(__xludf.DUMMYFUNCTION("""COMPUTED_VALUE"""),"")</f>
        <v/>
      </c>
      <c r="AT44" t="str">
        <f ca="1">IFERROR(__xludf.DUMMYFUNCTION("""COMPUTED_VALUE"""),"")</f>
        <v/>
      </c>
      <c r="AU44" t="str">
        <f ca="1">IFERROR(__xludf.DUMMYFUNCTION("""COMPUTED_VALUE"""),"")</f>
        <v/>
      </c>
      <c r="AV44" t="str">
        <f ca="1">IFERROR(__xludf.DUMMYFUNCTION("""COMPUTED_VALUE"""),"")</f>
        <v/>
      </c>
      <c r="AW44" t="str">
        <f ca="1">IFERROR(__xludf.DUMMYFUNCTION("""COMPUTED_VALUE"""),"")</f>
        <v/>
      </c>
      <c r="AX44" t="str">
        <f ca="1">IFERROR(__xludf.DUMMYFUNCTION("""COMPUTED_VALUE"""),"")</f>
        <v/>
      </c>
      <c r="AY44" t="str">
        <f ca="1">IFERROR(__xludf.DUMMYFUNCTION("""COMPUTED_VALUE"""),"")</f>
        <v/>
      </c>
      <c r="AZ44" t="str">
        <f ca="1">IFERROR(__xludf.DUMMYFUNCTION("""COMPUTED_VALUE"""),"")</f>
        <v/>
      </c>
      <c r="BA44" t="str">
        <f ca="1">IFERROR(__xludf.DUMMYFUNCTION("""COMPUTED_VALUE"""),"")</f>
        <v/>
      </c>
      <c r="BB44" t="str">
        <f ca="1">IFERROR(__xludf.DUMMYFUNCTION("""COMPUTED_VALUE"""),"")</f>
        <v/>
      </c>
      <c r="BC44" t="str">
        <f ca="1">IFERROR(__xludf.DUMMYFUNCTION("""COMPUTED_VALUE"""),"")</f>
        <v/>
      </c>
      <c r="BD44" t="str">
        <f ca="1">IFERROR(__xludf.DUMMYFUNCTION("""COMPUTED_VALUE"""),"")</f>
        <v/>
      </c>
    </row>
    <row r="45" spans="1:56" ht="12.5">
      <c r="A45" t="str">
        <f ca="1">IFERROR(__xludf.DUMMYFUNCTION("""COMPUTED_VALUE"""),"")</f>
        <v/>
      </c>
      <c r="B45" t="str">
        <f ca="1">IFERROR(__xludf.DUMMYFUNCTION("""COMPUTED_VALUE"""),"")</f>
        <v/>
      </c>
      <c r="C45" t="str">
        <f ca="1">IFERROR(__xludf.DUMMYFUNCTION("""COMPUTED_VALUE"""),"")</f>
        <v/>
      </c>
      <c r="D45" t="str">
        <f ca="1">IFERROR(__xludf.DUMMYFUNCTION("""COMPUTED_VALUE"""),"")</f>
        <v/>
      </c>
      <c r="E45" s="2" t="str">
        <f ca="1">IFERROR(__xludf.DUMMYFUNCTION("""COMPUTED_VALUE"""),"")</f>
        <v/>
      </c>
      <c r="F45" t="str">
        <f ca="1">IFERROR(__xludf.DUMMYFUNCTION("""COMPUTED_VALUE"""),"")</f>
        <v/>
      </c>
      <c r="G45" t="str">
        <f ca="1">IFERROR(__xludf.DUMMYFUNCTION("""COMPUTED_VALUE"""),"")</f>
        <v/>
      </c>
      <c r="H45" t="str">
        <f ca="1">IFERROR(__xludf.DUMMYFUNCTION("""COMPUTED_VALUE"""),"")</f>
        <v/>
      </c>
      <c r="I45" t="str">
        <f ca="1">IFERROR(__xludf.DUMMYFUNCTION("""COMPUTED_VALUE"""),"")</f>
        <v/>
      </c>
      <c r="J45" t="str">
        <f ca="1">IFERROR(__xludf.DUMMYFUNCTION("""COMPUTED_VALUE"""),"")</f>
        <v/>
      </c>
      <c r="K45" t="str">
        <f ca="1">IFERROR(__xludf.DUMMYFUNCTION("""COMPUTED_VALUE"""),"")</f>
        <v/>
      </c>
      <c r="L45" t="str">
        <f ca="1">IFERROR(__xludf.DUMMYFUNCTION("""COMPUTED_VALUE"""),"")</f>
        <v/>
      </c>
      <c r="M45" t="str">
        <f ca="1">IFERROR(__xludf.DUMMYFUNCTION("""COMPUTED_VALUE"""),"")</f>
        <v/>
      </c>
      <c r="N45" t="str">
        <f ca="1">IFERROR(__xludf.DUMMYFUNCTION("""COMPUTED_VALUE"""),"")</f>
        <v/>
      </c>
      <c r="O45" t="str">
        <f ca="1">IFERROR(__xludf.DUMMYFUNCTION("""COMPUTED_VALUE"""),"")</f>
        <v/>
      </c>
      <c r="P45" t="str">
        <f ca="1">IFERROR(__xludf.DUMMYFUNCTION("""COMPUTED_VALUE"""),"")</f>
        <v/>
      </c>
      <c r="Q45" t="str">
        <f ca="1">IFERROR(__xludf.DUMMYFUNCTION("""COMPUTED_VALUE"""),"")</f>
        <v/>
      </c>
      <c r="R45" t="str">
        <f ca="1">IFERROR(__xludf.DUMMYFUNCTION("""COMPUTED_VALUE"""),"")</f>
        <v/>
      </c>
      <c r="S45" t="str">
        <f ca="1">IFERROR(__xludf.DUMMYFUNCTION("""COMPUTED_VALUE"""),"")</f>
        <v/>
      </c>
      <c r="T45" t="str">
        <f ca="1">IFERROR(__xludf.DUMMYFUNCTION("""COMPUTED_VALUE"""),"")</f>
        <v/>
      </c>
      <c r="U45" t="str">
        <f ca="1">IFERROR(__xludf.DUMMYFUNCTION("""COMPUTED_VALUE"""),"")</f>
        <v/>
      </c>
      <c r="V45" t="str">
        <f ca="1">IFERROR(__xludf.DUMMYFUNCTION("""COMPUTED_VALUE"""),"")</f>
        <v/>
      </c>
      <c r="W45" t="str">
        <f ca="1">IFERROR(__xludf.DUMMYFUNCTION("""COMPUTED_VALUE"""),"")</f>
        <v/>
      </c>
      <c r="X45" t="str">
        <f ca="1">IFERROR(__xludf.DUMMYFUNCTION("""COMPUTED_VALUE"""),"")</f>
        <v/>
      </c>
      <c r="Y45" t="str">
        <f ca="1">IFERROR(__xludf.DUMMYFUNCTION("""COMPUTED_VALUE"""),"")</f>
        <v/>
      </c>
      <c r="Z45" t="str">
        <f ca="1">IFERROR(__xludf.DUMMYFUNCTION("""COMPUTED_VALUE"""),"")</f>
        <v/>
      </c>
      <c r="AA45" t="str">
        <f ca="1">IFERROR(__xludf.DUMMYFUNCTION("""COMPUTED_VALUE"""),"")</f>
        <v/>
      </c>
      <c r="AB45" t="str">
        <f ca="1">IFERROR(__xludf.DUMMYFUNCTION("""COMPUTED_VALUE"""),"")</f>
        <v/>
      </c>
      <c r="AC45" t="str">
        <f ca="1">IFERROR(__xludf.DUMMYFUNCTION("""COMPUTED_VALUE"""),"")</f>
        <v/>
      </c>
      <c r="AD45" t="str">
        <f ca="1">IFERROR(__xludf.DUMMYFUNCTION("""COMPUTED_VALUE"""),"")</f>
        <v/>
      </c>
      <c r="AE45" t="str">
        <f ca="1">IFERROR(__xludf.DUMMYFUNCTION("""COMPUTED_VALUE"""),"")</f>
        <v/>
      </c>
      <c r="AF45" t="str">
        <f ca="1">IFERROR(__xludf.DUMMYFUNCTION("""COMPUTED_VALUE"""),"")</f>
        <v/>
      </c>
      <c r="AG45" t="str">
        <f ca="1">IFERROR(__xludf.DUMMYFUNCTION("""COMPUTED_VALUE"""),"")</f>
        <v/>
      </c>
      <c r="AH45" t="str">
        <f ca="1">IFERROR(__xludf.DUMMYFUNCTION("""COMPUTED_VALUE"""),"")</f>
        <v/>
      </c>
      <c r="AI45" t="str">
        <f ca="1">IFERROR(__xludf.DUMMYFUNCTION("""COMPUTED_VALUE"""),"")</f>
        <v/>
      </c>
      <c r="AJ45" t="str">
        <f ca="1">IFERROR(__xludf.DUMMYFUNCTION("""COMPUTED_VALUE"""),"")</f>
        <v/>
      </c>
      <c r="AK45" t="str">
        <f ca="1">IFERROR(__xludf.DUMMYFUNCTION("""COMPUTED_VALUE"""),"")</f>
        <v/>
      </c>
      <c r="AL45" t="str">
        <f ca="1">IFERROR(__xludf.DUMMYFUNCTION("""COMPUTED_VALUE"""),"")</f>
        <v/>
      </c>
      <c r="AM45" t="str">
        <f ca="1">IFERROR(__xludf.DUMMYFUNCTION("""COMPUTED_VALUE"""),"")</f>
        <v/>
      </c>
      <c r="AN45" t="str">
        <f ca="1">IFERROR(__xludf.DUMMYFUNCTION("""COMPUTED_VALUE"""),"")</f>
        <v/>
      </c>
      <c r="AO45" t="str">
        <f ca="1">IFERROR(__xludf.DUMMYFUNCTION("""COMPUTED_VALUE"""),"")</f>
        <v/>
      </c>
      <c r="AP45" t="str">
        <f ca="1">IFERROR(__xludf.DUMMYFUNCTION("""COMPUTED_VALUE"""),"")</f>
        <v/>
      </c>
      <c r="AQ45" t="str">
        <f ca="1">IFERROR(__xludf.DUMMYFUNCTION("""COMPUTED_VALUE"""),"")</f>
        <v/>
      </c>
      <c r="AR45" t="str">
        <f ca="1">IFERROR(__xludf.DUMMYFUNCTION("""COMPUTED_VALUE"""),"")</f>
        <v/>
      </c>
      <c r="AS45" t="str">
        <f ca="1">IFERROR(__xludf.DUMMYFUNCTION("""COMPUTED_VALUE"""),"")</f>
        <v/>
      </c>
      <c r="AT45" t="str">
        <f ca="1">IFERROR(__xludf.DUMMYFUNCTION("""COMPUTED_VALUE"""),"")</f>
        <v/>
      </c>
      <c r="AU45" t="str">
        <f ca="1">IFERROR(__xludf.DUMMYFUNCTION("""COMPUTED_VALUE"""),"")</f>
        <v/>
      </c>
      <c r="AV45" t="str">
        <f ca="1">IFERROR(__xludf.DUMMYFUNCTION("""COMPUTED_VALUE"""),"")</f>
        <v/>
      </c>
      <c r="AW45" t="str">
        <f ca="1">IFERROR(__xludf.DUMMYFUNCTION("""COMPUTED_VALUE"""),"")</f>
        <v/>
      </c>
      <c r="AX45" t="str">
        <f ca="1">IFERROR(__xludf.DUMMYFUNCTION("""COMPUTED_VALUE"""),"")</f>
        <v/>
      </c>
      <c r="AY45" t="str">
        <f ca="1">IFERROR(__xludf.DUMMYFUNCTION("""COMPUTED_VALUE"""),"")</f>
        <v/>
      </c>
      <c r="AZ45" t="str">
        <f ca="1">IFERROR(__xludf.DUMMYFUNCTION("""COMPUTED_VALUE"""),"")</f>
        <v/>
      </c>
      <c r="BA45" t="str">
        <f ca="1">IFERROR(__xludf.DUMMYFUNCTION("""COMPUTED_VALUE"""),"")</f>
        <v/>
      </c>
      <c r="BB45" t="str">
        <f ca="1">IFERROR(__xludf.DUMMYFUNCTION("""COMPUTED_VALUE"""),"")</f>
        <v/>
      </c>
      <c r="BC45" t="str">
        <f ca="1">IFERROR(__xludf.DUMMYFUNCTION("""COMPUTED_VALUE"""),"")</f>
        <v/>
      </c>
      <c r="BD45" t="str">
        <f ca="1">IFERROR(__xludf.DUMMYFUNCTION("""COMPUTED_VALUE"""),"")</f>
        <v/>
      </c>
    </row>
    <row r="46" spans="1:56" ht="12.5">
      <c r="A46" t="str">
        <f ca="1">IFERROR(__xludf.DUMMYFUNCTION("""COMPUTED_VALUE"""),"")</f>
        <v/>
      </c>
      <c r="B46" t="str">
        <f ca="1">IFERROR(__xludf.DUMMYFUNCTION("""COMPUTED_VALUE"""),"")</f>
        <v/>
      </c>
      <c r="C46" t="str">
        <f ca="1">IFERROR(__xludf.DUMMYFUNCTION("""COMPUTED_VALUE"""),"")</f>
        <v/>
      </c>
      <c r="D46" t="str">
        <f ca="1">IFERROR(__xludf.DUMMYFUNCTION("""COMPUTED_VALUE"""),"")</f>
        <v/>
      </c>
      <c r="E46" s="2" t="str">
        <f ca="1">IFERROR(__xludf.DUMMYFUNCTION("""COMPUTED_VALUE"""),"")</f>
        <v/>
      </c>
      <c r="F46" t="str">
        <f ca="1">IFERROR(__xludf.DUMMYFUNCTION("""COMPUTED_VALUE"""),"")</f>
        <v/>
      </c>
      <c r="G46" t="str">
        <f ca="1">IFERROR(__xludf.DUMMYFUNCTION("""COMPUTED_VALUE"""),"")</f>
        <v/>
      </c>
      <c r="H46" t="str">
        <f ca="1">IFERROR(__xludf.DUMMYFUNCTION("""COMPUTED_VALUE"""),"")</f>
        <v/>
      </c>
      <c r="I46" t="str">
        <f ca="1">IFERROR(__xludf.DUMMYFUNCTION("""COMPUTED_VALUE"""),"")</f>
        <v/>
      </c>
      <c r="J46" t="str">
        <f ca="1">IFERROR(__xludf.DUMMYFUNCTION("""COMPUTED_VALUE"""),"")</f>
        <v/>
      </c>
      <c r="K46" t="str">
        <f ca="1">IFERROR(__xludf.DUMMYFUNCTION("""COMPUTED_VALUE"""),"")</f>
        <v/>
      </c>
      <c r="L46" t="str">
        <f ca="1">IFERROR(__xludf.DUMMYFUNCTION("""COMPUTED_VALUE"""),"")</f>
        <v/>
      </c>
      <c r="M46" t="str">
        <f ca="1">IFERROR(__xludf.DUMMYFUNCTION("""COMPUTED_VALUE"""),"")</f>
        <v/>
      </c>
      <c r="N46" t="str">
        <f ca="1">IFERROR(__xludf.DUMMYFUNCTION("""COMPUTED_VALUE"""),"")</f>
        <v/>
      </c>
      <c r="O46" t="str">
        <f ca="1">IFERROR(__xludf.DUMMYFUNCTION("""COMPUTED_VALUE"""),"")</f>
        <v/>
      </c>
      <c r="P46" t="str">
        <f ca="1">IFERROR(__xludf.DUMMYFUNCTION("""COMPUTED_VALUE"""),"")</f>
        <v/>
      </c>
      <c r="Q46" t="str">
        <f ca="1">IFERROR(__xludf.DUMMYFUNCTION("""COMPUTED_VALUE"""),"")</f>
        <v/>
      </c>
      <c r="R46" t="str">
        <f ca="1">IFERROR(__xludf.DUMMYFUNCTION("""COMPUTED_VALUE"""),"")</f>
        <v/>
      </c>
      <c r="S46" t="str">
        <f ca="1">IFERROR(__xludf.DUMMYFUNCTION("""COMPUTED_VALUE"""),"")</f>
        <v/>
      </c>
      <c r="T46" t="str">
        <f ca="1">IFERROR(__xludf.DUMMYFUNCTION("""COMPUTED_VALUE"""),"")</f>
        <v/>
      </c>
      <c r="U46" t="str">
        <f ca="1">IFERROR(__xludf.DUMMYFUNCTION("""COMPUTED_VALUE"""),"")</f>
        <v/>
      </c>
      <c r="V46" t="str">
        <f ca="1">IFERROR(__xludf.DUMMYFUNCTION("""COMPUTED_VALUE"""),"")</f>
        <v/>
      </c>
      <c r="W46" t="str">
        <f ca="1">IFERROR(__xludf.DUMMYFUNCTION("""COMPUTED_VALUE"""),"")</f>
        <v/>
      </c>
      <c r="X46" t="str">
        <f ca="1">IFERROR(__xludf.DUMMYFUNCTION("""COMPUTED_VALUE"""),"")</f>
        <v/>
      </c>
      <c r="Y46" t="str">
        <f ca="1">IFERROR(__xludf.DUMMYFUNCTION("""COMPUTED_VALUE"""),"")</f>
        <v/>
      </c>
      <c r="Z46" t="str">
        <f ca="1">IFERROR(__xludf.DUMMYFUNCTION("""COMPUTED_VALUE"""),"")</f>
        <v/>
      </c>
      <c r="AA46" t="str">
        <f ca="1">IFERROR(__xludf.DUMMYFUNCTION("""COMPUTED_VALUE"""),"")</f>
        <v/>
      </c>
      <c r="AB46" t="str">
        <f ca="1">IFERROR(__xludf.DUMMYFUNCTION("""COMPUTED_VALUE"""),"")</f>
        <v/>
      </c>
      <c r="AC46" t="str">
        <f ca="1">IFERROR(__xludf.DUMMYFUNCTION("""COMPUTED_VALUE"""),"")</f>
        <v/>
      </c>
      <c r="AD46" t="str">
        <f ca="1">IFERROR(__xludf.DUMMYFUNCTION("""COMPUTED_VALUE"""),"")</f>
        <v/>
      </c>
      <c r="AE46" t="str">
        <f ca="1">IFERROR(__xludf.DUMMYFUNCTION("""COMPUTED_VALUE"""),"")</f>
        <v/>
      </c>
      <c r="AF46" t="str">
        <f ca="1">IFERROR(__xludf.DUMMYFUNCTION("""COMPUTED_VALUE"""),"")</f>
        <v/>
      </c>
      <c r="AG46" t="str">
        <f ca="1">IFERROR(__xludf.DUMMYFUNCTION("""COMPUTED_VALUE"""),"")</f>
        <v/>
      </c>
      <c r="AH46" t="str">
        <f ca="1">IFERROR(__xludf.DUMMYFUNCTION("""COMPUTED_VALUE"""),"")</f>
        <v/>
      </c>
      <c r="AI46" t="str">
        <f ca="1">IFERROR(__xludf.DUMMYFUNCTION("""COMPUTED_VALUE"""),"")</f>
        <v/>
      </c>
      <c r="AJ46" t="str">
        <f ca="1">IFERROR(__xludf.DUMMYFUNCTION("""COMPUTED_VALUE"""),"")</f>
        <v/>
      </c>
      <c r="AK46" t="str">
        <f ca="1">IFERROR(__xludf.DUMMYFUNCTION("""COMPUTED_VALUE"""),"")</f>
        <v/>
      </c>
      <c r="AL46" t="str">
        <f ca="1">IFERROR(__xludf.DUMMYFUNCTION("""COMPUTED_VALUE"""),"")</f>
        <v/>
      </c>
      <c r="AM46" t="str">
        <f ca="1">IFERROR(__xludf.DUMMYFUNCTION("""COMPUTED_VALUE"""),"")</f>
        <v/>
      </c>
      <c r="AN46" t="str">
        <f ca="1">IFERROR(__xludf.DUMMYFUNCTION("""COMPUTED_VALUE"""),"")</f>
        <v/>
      </c>
      <c r="AO46" t="str">
        <f ca="1">IFERROR(__xludf.DUMMYFUNCTION("""COMPUTED_VALUE"""),"")</f>
        <v/>
      </c>
      <c r="AP46" t="str">
        <f ca="1">IFERROR(__xludf.DUMMYFUNCTION("""COMPUTED_VALUE"""),"")</f>
        <v/>
      </c>
      <c r="AQ46" t="str">
        <f ca="1">IFERROR(__xludf.DUMMYFUNCTION("""COMPUTED_VALUE"""),"")</f>
        <v/>
      </c>
      <c r="AR46" t="str">
        <f ca="1">IFERROR(__xludf.DUMMYFUNCTION("""COMPUTED_VALUE"""),"")</f>
        <v/>
      </c>
      <c r="AS46" t="str">
        <f ca="1">IFERROR(__xludf.DUMMYFUNCTION("""COMPUTED_VALUE"""),"")</f>
        <v/>
      </c>
      <c r="AT46" t="str">
        <f ca="1">IFERROR(__xludf.DUMMYFUNCTION("""COMPUTED_VALUE"""),"")</f>
        <v/>
      </c>
      <c r="AU46" t="str">
        <f ca="1">IFERROR(__xludf.DUMMYFUNCTION("""COMPUTED_VALUE"""),"")</f>
        <v/>
      </c>
      <c r="AV46" t="str">
        <f ca="1">IFERROR(__xludf.DUMMYFUNCTION("""COMPUTED_VALUE"""),"")</f>
        <v/>
      </c>
      <c r="AW46" t="str">
        <f ca="1">IFERROR(__xludf.DUMMYFUNCTION("""COMPUTED_VALUE"""),"")</f>
        <v/>
      </c>
      <c r="AX46" t="str">
        <f ca="1">IFERROR(__xludf.DUMMYFUNCTION("""COMPUTED_VALUE"""),"")</f>
        <v/>
      </c>
      <c r="AY46" t="str">
        <f ca="1">IFERROR(__xludf.DUMMYFUNCTION("""COMPUTED_VALUE"""),"")</f>
        <v/>
      </c>
      <c r="AZ46" t="str">
        <f ca="1">IFERROR(__xludf.DUMMYFUNCTION("""COMPUTED_VALUE"""),"")</f>
        <v/>
      </c>
      <c r="BA46" t="str">
        <f ca="1">IFERROR(__xludf.DUMMYFUNCTION("""COMPUTED_VALUE"""),"")</f>
        <v/>
      </c>
      <c r="BB46" t="str">
        <f ca="1">IFERROR(__xludf.DUMMYFUNCTION("""COMPUTED_VALUE"""),"")</f>
        <v/>
      </c>
      <c r="BC46" t="str">
        <f ca="1">IFERROR(__xludf.DUMMYFUNCTION("""COMPUTED_VALUE"""),"")</f>
        <v/>
      </c>
      <c r="BD46" t="str">
        <f ca="1">IFERROR(__xludf.DUMMYFUNCTION("""COMPUTED_VALUE"""),"")</f>
        <v/>
      </c>
    </row>
    <row r="47" spans="1:56" ht="12.5">
      <c r="A47" t="str">
        <f ca="1">IFERROR(__xludf.DUMMYFUNCTION("""COMPUTED_VALUE"""),"")</f>
        <v/>
      </c>
      <c r="B47" t="str">
        <f ca="1">IFERROR(__xludf.DUMMYFUNCTION("""COMPUTED_VALUE"""),"")</f>
        <v/>
      </c>
      <c r="C47" t="str">
        <f ca="1">IFERROR(__xludf.DUMMYFUNCTION("""COMPUTED_VALUE"""),"")</f>
        <v/>
      </c>
      <c r="D47" t="str">
        <f ca="1">IFERROR(__xludf.DUMMYFUNCTION("""COMPUTED_VALUE"""),"")</f>
        <v/>
      </c>
      <c r="E47" s="2" t="str">
        <f ca="1">IFERROR(__xludf.DUMMYFUNCTION("""COMPUTED_VALUE"""),"")</f>
        <v/>
      </c>
      <c r="F47" t="str">
        <f ca="1">IFERROR(__xludf.DUMMYFUNCTION("""COMPUTED_VALUE"""),"")</f>
        <v/>
      </c>
      <c r="G47" t="str">
        <f ca="1">IFERROR(__xludf.DUMMYFUNCTION("""COMPUTED_VALUE"""),"")</f>
        <v/>
      </c>
      <c r="H47" t="str">
        <f ca="1">IFERROR(__xludf.DUMMYFUNCTION("""COMPUTED_VALUE"""),"")</f>
        <v/>
      </c>
      <c r="I47" t="str">
        <f ca="1">IFERROR(__xludf.DUMMYFUNCTION("""COMPUTED_VALUE"""),"")</f>
        <v/>
      </c>
      <c r="J47" t="str">
        <f ca="1">IFERROR(__xludf.DUMMYFUNCTION("""COMPUTED_VALUE"""),"")</f>
        <v/>
      </c>
      <c r="K47" t="str">
        <f ca="1">IFERROR(__xludf.DUMMYFUNCTION("""COMPUTED_VALUE"""),"")</f>
        <v/>
      </c>
      <c r="L47" t="str">
        <f ca="1">IFERROR(__xludf.DUMMYFUNCTION("""COMPUTED_VALUE"""),"")</f>
        <v/>
      </c>
      <c r="M47" t="str">
        <f ca="1">IFERROR(__xludf.DUMMYFUNCTION("""COMPUTED_VALUE"""),"")</f>
        <v/>
      </c>
      <c r="N47" t="str">
        <f ca="1">IFERROR(__xludf.DUMMYFUNCTION("""COMPUTED_VALUE"""),"")</f>
        <v/>
      </c>
      <c r="O47" t="str">
        <f ca="1">IFERROR(__xludf.DUMMYFUNCTION("""COMPUTED_VALUE"""),"")</f>
        <v/>
      </c>
      <c r="P47" t="str">
        <f ca="1">IFERROR(__xludf.DUMMYFUNCTION("""COMPUTED_VALUE"""),"")</f>
        <v/>
      </c>
      <c r="Q47" t="str">
        <f ca="1">IFERROR(__xludf.DUMMYFUNCTION("""COMPUTED_VALUE"""),"")</f>
        <v/>
      </c>
      <c r="R47" t="str">
        <f ca="1">IFERROR(__xludf.DUMMYFUNCTION("""COMPUTED_VALUE"""),"")</f>
        <v/>
      </c>
      <c r="S47" t="str">
        <f ca="1">IFERROR(__xludf.DUMMYFUNCTION("""COMPUTED_VALUE"""),"")</f>
        <v/>
      </c>
      <c r="T47" t="str">
        <f ca="1">IFERROR(__xludf.DUMMYFUNCTION("""COMPUTED_VALUE"""),"")</f>
        <v/>
      </c>
      <c r="U47" t="str">
        <f ca="1">IFERROR(__xludf.DUMMYFUNCTION("""COMPUTED_VALUE"""),"")</f>
        <v/>
      </c>
      <c r="V47" t="str">
        <f ca="1">IFERROR(__xludf.DUMMYFUNCTION("""COMPUTED_VALUE"""),"")</f>
        <v/>
      </c>
      <c r="W47" t="str">
        <f ca="1">IFERROR(__xludf.DUMMYFUNCTION("""COMPUTED_VALUE"""),"")</f>
        <v/>
      </c>
      <c r="X47" t="str">
        <f ca="1">IFERROR(__xludf.DUMMYFUNCTION("""COMPUTED_VALUE"""),"")</f>
        <v/>
      </c>
      <c r="Y47" t="str">
        <f ca="1">IFERROR(__xludf.DUMMYFUNCTION("""COMPUTED_VALUE"""),"")</f>
        <v/>
      </c>
      <c r="Z47" t="str">
        <f ca="1">IFERROR(__xludf.DUMMYFUNCTION("""COMPUTED_VALUE"""),"")</f>
        <v/>
      </c>
      <c r="AA47" t="str">
        <f ca="1">IFERROR(__xludf.DUMMYFUNCTION("""COMPUTED_VALUE"""),"")</f>
        <v/>
      </c>
      <c r="AB47" t="str">
        <f ca="1">IFERROR(__xludf.DUMMYFUNCTION("""COMPUTED_VALUE"""),"")</f>
        <v/>
      </c>
      <c r="AC47" t="str">
        <f ca="1">IFERROR(__xludf.DUMMYFUNCTION("""COMPUTED_VALUE"""),"")</f>
        <v/>
      </c>
      <c r="AD47" t="str">
        <f ca="1">IFERROR(__xludf.DUMMYFUNCTION("""COMPUTED_VALUE"""),"")</f>
        <v/>
      </c>
      <c r="AE47" t="str">
        <f ca="1">IFERROR(__xludf.DUMMYFUNCTION("""COMPUTED_VALUE"""),"")</f>
        <v/>
      </c>
      <c r="AF47" t="str">
        <f ca="1">IFERROR(__xludf.DUMMYFUNCTION("""COMPUTED_VALUE"""),"")</f>
        <v/>
      </c>
      <c r="AG47" t="str">
        <f ca="1">IFERROR(__xludf.DUMMYFUNCTION("""COMPUTED_VALUE"""),"")</f>
        <v/>
      </c>
      <c r="AH47" t="str">
        <f ca="1">IFERROR(__xludf.DUMMYFUNCTION("""COMPUTED_VALUE"""),"")</f>
        <v/>
      </c>
      <c r="AI47" t="str">
        <f ca="1">IFERROR(__xludf.DUMMYFUNCTION("""COMPUTED_VALUE"""),"")</f>
        <v/>
      </c>
      <c r="AJ47" t="str">
        <f ca="1">IFERROR(__xludf.DUMMYFUNCTION("""COMPUTED_VALUE"""),"")</f>
        <v/>
      </c>
      <c r="AK47" t="str">
        <f ca="1">IFERROR(__xludf.DUMMYFUNCTION("""COMPUTED_VALUE"""),"")</f>
        <v/>
      </c>
      <c r="AL47" t="str">
        <f ca="1">IFERROR(__xludf.DUMMYFUNCTION("""COMPUTED_VALUE"""),"")</f>
        <v/>
      </c>
      <c r="AM47" t="str">
        <f ca="1">IFERROR(__xludf.DUMMYFUNCTION("""COMPUTED_VALUE"""),"")</f>
        <v/>
      </c>
      <c r="AN47" t="str">
        <f ca="1">IFERROR(__xludf.DUMMYFUNCTION("""COMPUTED_VALUE"""),"")</f>
        <v/>
      </c>
      <c r="AO47" t="str">
        <f ca="1">IFERROR(__xludf.DUMMYFUNCTION("""COMPUTED_VALUE"""),"")</f>
        <v/>
      </c>
      <c r="AP47" t="str">
        <f ca="1">IFERROR(__xludf.DUMMYFUNCTION("""COMPUTED_VALUE"""),"")</f>
        <v/>
      </c>
      <c r="AQ47" t="str">
        <f ca="1">IFERROR(__xludf.DUMMYFUNCTION("""COMPUTED_VALUE"""),"")</f>
        <v/>
      </c>
      <c r="AR47" t="str">
        <f ca="1">IFERROR(__xludf.DUMMYFUNCTION("""COMPUTED_VALUE"""),"")</f>
        <v/>
      </c>
      <c r="AS47" t="str">
        <f ca="1">IFERROR(__xludf.DUMMYFUNCTION("""COMPUTED_VALUE"""),"")</f>
        <v/>
      </c>
      <c r="AT47" t="str">
        <f ca="1">IFERROR(__xludf.DUMMYFUNCTION("""COMPUTED_VALUE"""),"")</f>
        <v/>
      </c>
      <c r="AU47" t="str">
        <f ca="1">IFERROR(__xludf.DUMMYFUNCTION("""COMPUTED_VALUE"""),"")</f>
        <v/>
      </c>
      <c r="AV47" t="str">
        <f ca="1">IFERROR(__xludf.DUMMYFUNCTION("""COMPUTED_VALUE"""),"")</f>
        <v/>
      </c>
      <c r="AW47" t="str">
        <f ca="1">IFERROR(__xludf.DUMMYFUNCTION("""COMPUTED_VALUE"""),"")</f>
        <v/>
      </c>
      <c r="AX47" t="str">
        <f ca="1">IFERROR(__xludf.DUMMYFUNCTION("""COMPUTED_VALUE"""),"")</f>
        <v/>
      </c>
      <c r="AY47" t="str">
        <f ca="1">IFERROR(__xludf.DUMMYFUNCTION("""COMPUTED_VALUE"""),"")</f>
        <v/>
      </c>
      <c r="AZ47" t="str">
        <f ca="1">IFERROR(__xludf.DUMMYFUNCTION("""COMPUTED_VALUE"""),"")</f>
        <v/>
      </c>
      <c r="BA47" t="str">
        <f ca="1">IFERROR(__xludf.DUMMYFUNCTION("""COMPUTED_VALUE"""),"")</f>
        <v/>
      </c>
      <c r="BB47" t="str">
        <f ca="1">IFERROR(__xludf.DUMMYFUNCTION("""COMPUTED_VALUE"""),"")</f>
        <v/>
      </c>
      <c r="BC47" t="str">
        <f ca="1">IFERROR(__xludf.DUMMYFUNCTION("""COMPUTED_VALUE"""),"")</f>
        <v/>
      </c>
      <c r="BD47" t="str">
        <f ca="1">IFERROR(__xludf.DUMMYFUNCTION("""COMPUTED_VALUE"""),"")</f>
        <v/>
      </c>
    </row>
    <row r="48" spans="1:56" ht="12.5">
      <c r="A48" t="str">
        <f ca="1">IFERROR(__xludf.DUMMYFUNCTION("""COMPUTED_VALUE"""),"")</f>
        <v/>
      </c>
      <c r="B48" t="str">
        <f ca="1">IFERROR(__xludf.DUMMYFUNCTION("""COMPUTED_VALUE"""),"")</f>
        <v/>
      </c>
      <c r="C48" t="str">
        <f ca="1">IFERROR(__xludf.DUMMYFUNCTION("""COMPUTED_VALUE"""),"")</f>
        <v/>
      </c>
      <c r="D48" t="str">
        <f ca="1">IFERROR(__xludf.DUMMYFUNCTION("""COMPUTED_VALUE"""),"")</f>
        <v/>
      </c>
      <c r="E48" s="2" t="str">
        <f ca="1">IFERROR(__xludf.DUMMYFUNCTION("""COMPUTED_VALUE"""),"")</f>
        <v/>
      </c>
      <c r="F48" t="str">
        <f ca="1">IFERROR(__xludf.DUMMYFUNCTION("""COMPUTED_VALUE"""),"")</f>
        <v/>
      </c>
      <c r="G48" t="str">
        <f ca="1">IFERROR(__xludf.DUMMYFUNCTION("""COMPUTED_VALUE"""),"")</f>
        <v/>
      </c>
      <c r="H48" t="str">
        <f ca="1">IFERROR(__xludf.DUMMYFUNCTION("""COMPUTED_VALUE"""),"")</f>
        <v/>
      </c>
      <c r="I48" t="str">
        <f ca="1">IFERROR(__xludf.DUMMYFUNCTION("""COMPUTED_VALUE"""),"")</f>
        <v/>
      </c>
      <c r="J48" t="str">
        <f ca="1">IFERROR(__xludf.DUMMYFUNCTION("""COMPUTED_VALUE"""),"")</f>
        <v/>
      </c>
      <c r="K48" t="str">
        <f ca="1">IFERROR(__xludf.DUMMYFUNCTION("""COMPUTED_VALUE"""),"")</f>
        <v/>
      </c>
      <c r="L48" t="str">
        <f ca="1">IFERROR(__xludf.DUMMYFUNCTION("""COMPUTED_VALUE"""),"")</f>
        <v/>
      </c>
      <c r="M48" t="str">
        <f ca="1">IFERROR(__xludf.DUMMYFUNCTION("""COMPUTED_VALUE"""),"")</f>
        <v/>
      </c>
      <c r="N48" t="str">
        <f ca="1">IFERROR(__xludf.DUMMYFUNCTION("""COMPUTED_VALUE"""),"")</f>
        <v/>
      </c>
      <c r="O48" t="str">
        <f ca="1">IFERROR(__xludf.DUMMYFUNCTION("""COMPUTED_VALUE"""),"")</f>
        <v/>
      </c>
      <c r="P48" t="str">
        <f ca="1">IFERROR(__xludf.DUMMYFUNCTION("""COMPUTED_VALUE"""),"")</f>
        <v/>
      </c>
      <c r="Q48" t="str">
        <f ca="1">IFERROR(__xludf.DUMMYFUNCTION("""COMPUTED_VALUE"""),"")</f>
        <v/>
      </c>
      <c r="R48" t="str">
        <f ca="1">IFERROR(__xludf.DUMMYFUNCTION("""COMPUTED_VALUE"""),"")</f>
        <v/>
      </c>
      <c r="S48" t="str">
        <f ca="1">IFERROR(__xludf.DUMMYFUNCTION("""COMPUTED_VALUE"""),"")</f>
        <v/>
      </c>
      <c r="T48" t="str">
        <f ca="1">IFERROR(__xludf.DUMMYFUNCTION("""COMPUTED_VALUE"""),"")</f>
        <v/>
      </c>
      <c r="U48" t="str">
        <f ca="1">IFERROR(__xludf.DUMMYFUNCTION("""COMPUTED_VALUE"""),"")</f>
        <v/>
      </c>
      <c r="V48" t="str">
        <f ca="1">IFERROR(__xludf.DUMMYFUNCTION("""COMPUTED_VALUE"""),"")</f>
        <v/>
      </c>
      <c r="W48" t="str">
        <f ca="1">IFERROR(__xludf.DUMMYFUNCTION("""COMPUTED_VALUE"""),"")</f>
        <v/>
      </c>
      <c r="X48" t="str">
        <f ca="1">IFERROR(__xludf.DUMMYFUNCTION("""COMPUTED_VALUE"""),"")</f>
        <v/>
      </c>
      <c r="Y48" t="str">
        <f ca="1">IFERROR(__xludf.DUMMYFUNCTION("""COMPUTED_VALUE"""),"")</f>
        <v/>
      </c>
      <c r="Z48" t="str">
        <f ca="1">IFERROR(__xludf.DUMMYFUNCTION("""COMPUTED_VALUE"""),"")</f>
        <v/>
      </c>
      <c r="AA48" t="str">
        <f ca="1">IFERROR(__xludf.DUMMYFUNCTION("""COMPUTED_VALUE"""),"")</f>
        <v/>
      </c>
      <c r="AB48" t="str">
        <f ca="1">IFERROR(__xludf.DUMMYFUNCTION("""COMPUTED_VALUE"""),"")</f>
        <v/>
      </c>
      <c r="AC48" t="str">
        <f ca="1">IFERROR(__xludf.DUMMYFUNCTION("""COMPUTED_VALUE"""),"")</f>
        <v/>
      </c>
      <c r="AD48" t="str">
        <f ca="1">IFERROR(__xludf.DUMMYFUNCTION("""COMPUTED_VALUE"""),"")</f>
        <v/>
      </c>
      <c r="AE48" t="str">
        <f ca="1">IFERROR(__xludf.DUMMYFUNCTION("""COMPUTED_VALUE"""),"")</f>
        <v/>
      </c>
      <c r="AF48" t="str">
        <f ca="1">IFERROR(__xludf.DUMMYFUNCTION("""COMPUTED_VALUE"""),"")</f>
        <v/>
      </c>
      <c r="AG48" t="str">
        <f ca="1">IFERROR(__xludf.DUMMYFUNCTION("""COMPUTED_VALUE"""),"")</f>
        <v/>
      </c>
      <c r="AH48" t="str">
        <f ca="1">IFERROR(__xludf.DUMMYFUNCTION("""COMPUTED_VALUE"""),"")</f>
        <v/>
      </c>
      <c r="AI48" t="str">
        <f ca="1">IFERROR(__xludf.DUMMYFUNCTION("""COMPUTED_VALUE"""),"")</f>
        <v/>
      </c>
      <c r="AJ48" t="str">
        <f ca="1">IFERROR(__xludf.DUMMYFUNCTION("""COMPUTED_VALUE"""),"")</f>
        <v/>
      </c>
      <c r="AK48" t="str">
        <f ca="1">IFERROR(__xludf.DUMMYFUNCTION("""COMPUTED_VALUE"""),"")</f>
        <v/>
      </c>
      <c r="AL48" t="str">
        <f ca="1">IFERROR(__xludf.DUMMYFUNCTION("""COMPUTED_VALUE"""),"")</f>
        <v/>
      </c>
      <c r="AM48" t="str">
        <f ca="1">IFERROR(__xludf.DUMMYFUNCTION("""COMPUTED_VALUE"""),"")</f>
        <v/>
      </c>
      <c r="AN48" t="str">
        <f ca="1">IFERROR(__xludf.DUMMYFUNCTION("""COMPUTED_VALUE"""),"")</f>
        <v/>
      </c>
      <c r="AO48" t="str">
        <f ca="1">IFERROR(__xludf.DUMMYFUNCTION("""COMPUTED_VALUE"""),"")</f>
        <v/>
      </c>
      <c r="AP48" t="str">
        <f ca="1">IFERROR(__xludf.DUMMYFUNCTION("""COMPUTED_VALUE"""),"")</f>
        <v/>
      </c>
      <c r="AQ48" t="str">
        <f ca="1">IFERROR(__xludf.DUMMYFUNCTION("""COMPUTED_VALUE"""),"")</f>
        <v/>
      </c>
      <c r="AR48" t="str">
        <f ca="1">IFERROR(__xludf.DUMMYFUNCTION("""COMPUTED_VALUE"""),"")</f>
        <v/>
      </c>
      <c r="AS48" t="str">
        <f ca="1">IFERROR(__xludf.DUMMYFUNCTION("""COMPUTED_VALUE"""),"")</f>
        <v/>
      </c>
      <c r="AT48" t="str">
        <f ca="1">IFERROR(__xludf.DUMMYFUNCTION("""COMPUTED_VALUE"""),"")</f>
        <v/>
      </c>
      <c r="AU48" t="str">
        <f ca="1">IFERROR(__xludf.DUMMYFUNCTION("""COMPUTED_VALUE"""),"")</f>
        <v/>
      </c>
      <c r="AV48" t="str">
        <f ca="1">IFERROR(__xludf.DUMMYFUNCTION("""COMPUTED_VALUE"""),"")</f>
        <v/>
      </c>
      <c r="AW48" t="str">
        <f ca="1">IFERROR(__xludf.DUMMYFUNCTION("""COMPUTED_VALUE"""),"")</f>
        <v/>
      </c>
      <c r="AX48" t="str">
        <f ca="1">IFERROR(__xludf.DUMMYFUNCTION("""COMPUTED_VALUE"""),"")</f>
        <v/>
      </c>
      <c r="AY48" t="str">
        <f ca="1">IFERROR(__xludf.DUMMYFUNCTION("""COMPUTED_VALUE"""),"")</f>
        <v/>
      </c>
      <c r="AZ48" t="str">
        <f ca="1">IFERROR(__xludf.DUMMYFUNCTION("""COMPUTED_VALUE"""),"")</f>
        <v/>
      </c>
      <c r="BA48" t="str">
        <f ca="1">IFERROR(__xludf.DUMMYFUNCTION("""COMPUTED_VALUE"""),"")</f>
        <v/>
      </c>
      <c r="BB48" t="str">
        <f ca="1">IFERROR(__xludf.DUMMYFUNCTION("""COMPUTED_VALUE"""),"")</f>
        <v/>
      </c>
      <c r="BC48" t="str">
        <f ca="1">IFERROR(__xludf.DUMMYFUNCTION("""COMPUTED_VALUE"""),"")</f>
        <v/>
      </c>
      <c r="BD48" t="str">
        <f ca="1">IFERROR(__xludf.DUMMYFUNCTION("""COMPUTED_VALUE"""),"")</f>
        <v/>
      </c>
    </row>
    <row r="49" spans="1:56" ht="12.5">
      <c r="A49" t="str">
        <f ca="1">IFERROR(__xludf.DUMMYFUNCTION("""COMPUTED_VALUE"""),"")</f>
        <v/>
      </c>
      <c r="B49" t="str">
        <f ca="1">IFERROR(__xludf.DUMMYFUNCTION("""COMPUTED_VALUE"""),"")</f>
        <v/>
      </c>
      <c r="C49" t="str">
        <f ca="1">IFERROR(__xludf.DUMMYFUNCTION("""COMPUTED_VALUE"""),"")</f>
        <v/>
      </c>
      <c r="D49" t="str">
        <f ca="1">IFERROR(__xludf.DUMMYFUNCTION("""COMPUTED_VALUE"""),"")</f>
        <v/>
      </c>
      <c r="E49" s="2" t="str">
        <f ca="1">IFERROR(__xludf.DUMMYFUNCTION("""COMPUTED_VALUE"""),"")</f>
        <v/>
      </c>
      <c r="F49" t="str">
        <f ca="1">IFERROR(__xludf.DUMMYFUNCTION("""COMPUTED_VALUE"""),"")</f>
        <v/>
      </c>
      <c r="G49" t="str">
        <f ca="1">IFERROR(__xludf.DUMMYFUNCTION("""COMPUTED_VALUE"""),"")</f>
        <v/>
      </c>
      <c r="H49" t="str">
        <f ca="1">IFERROR(__xludf.DUMMYFUNCTION("""COMPUTED_VALUE"""),"")</f>
        <v/>
      </c>
      <c r="I49" t="str">
        <f ca="1">IFERROR(__xludf.DUMMYFUNCTION("""COMPUTED_VALUE"""),"")</f>
        <v/>
      </c>
      <c r="J49" t="str">
        <f ca="1">IFERROR(__xludf.DUMMYFUNCTION("""COMPUTED_VALUE"""),"")</f>
        <v/>
      </c>
      <c r="K49" t="str">
        <f ca="1">IFERROR(__xludf.DUMMYFUNCTION("""COMPUTED_VALUE"""),"")</f>
        <v/>
      </c>
      <c r="L49" t="str">
        <f ca="1">IFERROR(__xludf.DUMMYFUNCTION("""COMPUTED_VALUE"""),"")</f>
        <v/>
      </c>
      <c r="M49" t="str">
        <f ca="1">IFERROR(__xludf.DUMMYFUNCTION("""COMPUTED_VALUE"""),"")</f>
        <v/>
      </c>
      <c r="N49" t="str">
        <f ca="1">IFERROR(__xludf.DUMMYFUNCTION("""COMPUTED_VALUE"""),"")</f>
        <v/>
      </c>
      <c r="O49" t="str">
        <f ca="1">IFERROR(__xludf.DUMMYFUNCTION("""COMPUTED_VALUE"""),"")</f>
        <v/>
      </c>
      <c r="P49" t="str">
        <f ca="1">IFERROR(__xludf.DUMMYFUNCTION("""COMPUTED_VALUE"""),"")</f>
        <v/>
      </c>
      <c r="Q49" t="str">
        <f ca="1">IFERROR(__xludf.DUMMYFUNCTION("""COMPUTED_VALUE"""),"")</f>
        <v/>
      </c>
      <c r="R49" t="str">
        <f ca="1">IFERROR(__xludf.DUMMYFUNCTION("""COMPUTED_VALUE"""),"")</f>
        <v/>
      </c>
      <c r="S49" t="str">
        <f ca="1">IFERROR(__xludf.DUMMYFUNCTION("""COMPUTED_VALUE"""),"")</f>
        <v/>
      </c>
      <c r="T49" t="str">
        <f ca="1">IFERROR(__xludf.DUMMYFUNCTION("""COMPUTED_VALUE"""),"")</f>
        <v/>
      </c>
      <c r="U49" t="str">
        <f ca="1">IFERROR(__xludf.DUMMYFUNCTION("""COMPUTED_VALUE"""),"")</f>
        <v/>
      </c>
      <c r="V49" t="str">
        <f ca="1">IFERROR(__xludf.DUMMYFUNCTION("""COMPUTED_VALUE"""),"")</f>
        <v/>
      </c>
      <c r="W49" t="str">
        <f ca="1">IFERROR(__xludf.DUMMYFUNCTION("""COMPUTED_VALUE"""),"")</f>
        <v/>
      </c>
      <c r="X49" t="str">
        <f ca="1">IFERROR(__xludf.DUMMYFUNCTION("""COMPUTED_VALUE"""),"")</f>
        <v/>
      </c>
      <c r="Y49" t="str">
        <f ca="1">IFERROR(__xludf.DUMMYFUNCTION("""COMPUTED_VALUE"""),"")</f>
        <v/>
      </c>
      <c r="Z49" t="str">
        <f ca="1">IFERROR(__xludf.DUMMYFUNCTION("""COMPUTED_VALUE"""),"")</f>
        <v/>
      </c>
      <c r="AA49" t="str">
        <f ca="1">IFERROR(__xludf.DUMMYFUNCTION("""COMPUTED_VALUE"""),"")</f>
        <v/>
      </c>
      <c r="AB49" t="str">
        <f ca="1">IFERROR(__xludf.DUMMYFUNCTION("""COMPUTED_VALUE"""),"")</f>
        <v/>
      </c>
      <c r="AC49" t="str">
        <f ca="1">IFERROR(__xludf.DUMMYFUNCTION("""COMPUTED_VALUE"""),"")</f>
        <v/>
      </c>
      <c r="AD49" t="str">
        <f ca="1">IFERROR(__xludf.DUMMYFUNCTION("""COMPUTED_VALUE"""),"")</f>
        <v/>
      </c>
      <c r="AE49" t="str">
        <f ca="1">IFERROR(__xludf.DUMMYFUNCTION("""COMPUTED_VALUE"""),"")</f>
        <v/>
      </c>
      <c r="AF49" t="str">
        <f ca="1">IFERROR(__xludf.DUMMYFUNCTION("""COMPUTED_VALUE"""),"")</f>
        <v/>
      </c>
      <c r="AG49" t="str">
        <f ca="1">IFERROR(__xludf.DUMMYFUNCTION("""COMPUTED_VALUE"""),"")</f>
        <v/>
      </c>
      <c r="AH49" t="str">
        <f ca="1">IFERROR(__xludf.DUMMYFUNCTION("""COMPUTED_VALUE"""),"")</f>
        <v/>
      </c>
      <c r="AI49" t="str">
        <f ca="1">IFERROR(__xludf.DUMMYFUNCTION("""COMPUTED_VALUE"""),"")</f>
        <v/>
      </c>
      <c r="AJ49" t="str">
        <f ca="1">IFERROR(__xludf.DUMMYFUNCTION("""COMPUTED_VALUE"""),"")</f>
        <v/>
      </c>
      <c r="AK49" t="str">
        <f ca="1">IFERROR(__xludf.DUMMYFUNCTION("""COMPUTED_VALUE"""),"")</f>
        <v/>
      </c>
      <c r="AL49" t="str">
        <f ca="1">IFERROR(__xludf.DUMMYFUNCTION("""COMPUTED_VALUE"""),"")</f>
        <v/>
      </c>
      <c r="AM49" t="str">
        <f ca="1">IFERROR(__xludf.DUMMYFUNCTION("""COMPUTED_VALUE"""),"")</f>
        <v/>
      </c>
      <c r="AN49" t="str">
        <f ca="1">IFERROR(__xludf.DUMMYFUNCTION("""COMPUTED_VALUE"""),"")</f>
        <v/>
      </c>
      <c r="AO49" t="str">
        <f ca="1">IFERROR(__xludf.DUMMYFUNCTION("""COMPUTED_VALUE"""),"")</f>
        <v/>
      </c>
      <c r="AP49" t="str">
        <f ca="1">IFERROR(__xludf.DUMMYFUNCTION("""COMPUTED_VALUE"""),"")</f>
        <v/>
      </c>
      <c r="AQ49" t="str">
        <f ca="1">IFERROR(__xludf.DUMMYFUNCTION("""COMPUTED_VALUE"""),"")</f>
        <v/>
      </c>
      <c r="AR49" t="str">
        <f ca="1">IFERROR(__xludf.DUMMYFUNCTION("""COMPUTED_VALUE"""),"")</f>
        <v/>
      </c>
      <c r="AS49" t="str">
        <f ca="1">IFERROR(__xludf.DUMMYFUNCTION("""COMPUTED_VALUE"""),"")</f>
        <v/>
      </c>
      <c r="AT49" t="str">
        <f ca="1">IFERROR(__xludf.DUMMYFUNCTION("""COMPUTED_VALUE"""),"")</f>
        <v/>
      </c>
      <c r="AU49" t="str">
        <f ca="1">IFERROR(__xludf.DUMMYFUNCTION("""COMPUTED_VALUE"""),"")</f>
        <v/>
      </c>
      <c r="AV49" t="str">
        <f ca="1">IFERROR(__xludf.DUMMYFUNCTION("""COMPUTED_VALUE"""),"")</f>
        <v/>
      </c>
      <c r="AW49" t="str">
        <f ca="1">IFERROR(__xludf.DUMMYFUNCTION("""COMPUTED_VALUE"""),"")</f>
        <v/>
      </c>
      <c r="AX49" t="str">
        <f ca="1">IFERROR(__xludf.DUMMYFUNCTION("""COMPUTED_VALUE"""),"")</f>
        <v/>
      </c>
      <c r="AY49" t="str">
        <f ca="1">IFERROR(__xludf.DUMMYFUNCTION("""COMPUTED_VALUE"""),"")</f>
        <v/>
      </c>
      <c r="AZ49" t="str">
        <f ca="1">IFERROR(__xludf.DUMMYFUNCTION("""COMPUTED_VALUE"""),"")</f>
        <v/>
      </c>
      <c r="BA49" t="str">
        <f ca="1">IFERROR(__xludf.DUMMYFUNCTION("""COMPUTED_VALUE"""),"")</f>
        <v/>
      </c>
      <c r="BB49" t="str">
        <f ca="1">IFERROR(__xludf.DUMMYFUNCTION("""COMPUTED_VALUE"""),"")</f>
        <v/>
      </c>
      <c r="BC49" t="str">
        <f ca="1">IFERROR(__xludf.DUMMYFUNCTION("""COMPUTED_VALUE"""),"")</f>
        <v/>
      </c>
      <c r="BD49" t="str">
        <f ca="1">IFERROR(__xludf.DUMMYFUNCTION("""COMPUTED_VALUE"""),"")</f>
        <v/>
      </c>
    </row>
    <row r="50" spans="1:56" ht="12.5">
      <c r="A50" t="str">
        <f ca="1">IFERROR(__xludf.DUMMYFUNCTION("""COMPUTED_VALUE"""),"")</f>
        <v/>
      </c>
      <c r="B50" t="str">
        <f ca="1">IFERROR(__xludf.DUMMYFUNCTION("""COMPUTED_VALUE"""),"")</f>
        <v/>
      </c>
      <c r="C50" t="str">
        <f ca="1">IFERROR(__xludf.DUMMYFUNCTION("""COMPUTED_VALUE"""),"")</f>
        <v/>
      </c>
      <c r="D50" t="str">
        <f ca="1">IFERROR(__xludf.DUMMYFUNCTION("""COMPUTED_VALUE"""),"")</f>
        <v/>
      </c>
      <c r="E50" s="2" t="str">
        <f ca="1">IFERROR(__xludf.DUMMYFUNCTION("""COMPUTED_VALUE"""),"")</f>
        <v/>
      </c>
      <c r="F50" t="str">
        <f ca="1">IFERROR(__xludf.DUMMYFUNCTION("""COMPUTED_VALUE"""),"")</f>
        <v/>
      </c>
      <c r="G50" t="str">
        <f ca="1">IFERROR(__xludf.DUMMYFUNCTION("""COMPUTED_VALUE"""),"")</f>
        <v/>
      </c>
      <c r="H50" t="str">
        <f ca="1">IFERROR(__xludf.DUMMYFUNCTION("""COMPUTED_VALUE"""),"")</f>
        <v/>
      </c>
      <c r="I50" t="str">
        <f ca="1">IFERROR(__xludf.DUMMYFUNCTION("""COMPUTED_VALUE"""),"")</f>
        <v/>
      </c>
      <c r="J50" t="str">
        <f ca="1">IFERROR(__xludf.DUMMYFUNCTION("""COMPUTED_VALUE"""),"")</f>
        <v/>
      </c>
      <c r="K50" t="str">
        <f ca="1">IFERROR(__xludf.DUMMYFUNCTION("""COMPUTED_VALUE"""),"")</f>
        <v/>
      </c>
      <c r="L50" t="str">
        <f ca="1">IFERROR(__xludf.DUMMYFUNCTION("""COMPUTED_VALUE"""),"")</f>
        <v/>
      </c>
      <c r="M50" t="str">
        <f ca="1">IFERROR(__xludf.DUMMYFUNCTION("""COMPUTED_VALUE"""),"")</f>
        <v/>
      </c>
      <c r="N50" t="str">
        <f ca="1">IFERROR(__xludf.DUMMYFUNCTION("""COMPUTED_VALUE"""),"")</f>
        <v/>
      </c>
      <c r="O50" t="str">
        <f ca="1">IFERROR(__xludf.DUMMYFUNCTION("""COMPUTED_VALUE"""),"")</f>
        <v/>
      </c>
      <c r="P50" t="str">
        <f ca="1">IFERROR(__xludf.DUMMYFUNCTION("""COMPUTED_VALUE"""),"")</f>
        <v/>
      </c>
      <c r="Q50" t="str">
        <f ca="1">IFERROR(__xludf.DUMMYFUNCTION("""COMPUTED_VALUE"""),"")</f>
        <v/>
      </c>
      <c r="R50" t="str">
        <f ca="1">IFERROR(__xludf.DUMMYFUNCTION("""COMPUTED_VALUE"""),"")</f>
        <v/>
      </c>
      <c r="S50" t="str">
        <f ca="1">IFERROR(__xludf.DUMMYFUNCTION("""COMPUTED_VALUE"""),"")</f>
        <v/>
      </c>
      <c r="T50" t="str">
        <f ca="1">IFERROR(__xludf.DUMMYFUNCTION("""COMPUTED_VALUE"""),"")</f>
        <v/>
      </c>
      <c r="U50" t="str">
        <f ca="1">IFERROR(__xludf.DUMMYFUNCTION("""COMPUTED_VALUE"""),"")</f>
        <v/>
      </c>
      <c r="V50" t="str">
        <f ca="1">IFERROR(__xludf.DUMMYFUNCTION("""COMPUTED_VALUE"""),"")</f>
        <v/>
      </c>
      <c r="W50" t="str">
        <f ca="1">IFERROR(__xludf.DUMMYFUNCTION("""COMPUTED_VALUE"""),"")</f>
        <v/>
      </c>
      <c r="X50" t="str">
        <f ca="1">IFERROR(__xludf.DUMMYFUNCTION("""COMPUTED_VALUE"""),"")</f>
        <v/>
      </c>
      <c r="Y50" t="str">
        <f ca="1">IFERROR(__xludf.DUMMYFUNCTION("""COMPUTED_VALUE"""),"")</f>
        <v/>
      </c>
      <c r="Z50" t="str">
        <f ca="1">IFERROR(__xludf.DUMMYFUNCTION("""COMPUTED_VALUE"""),"")</f>
        <v/>
      </c>
      <c r="AA50" t="str">
        <f ca="1">IFERROR(__xludf.DUMMYFUNCTION("""COMPUTED_VALUE"""),"")</f>
        <v/>
      </c>
      <c r="AB50" t="str">
        <f ca="1">IFERROR(__xludf.DUMMYFUNCTION("""COMPUTED_VALUE"""),"")</f>
        <v/>
      </c>
      <c r="AC50" t="str">
        <f ca="1">IFERROR(__xludf.DUMMYFUNCTION("""COMPUTED_VALUE"""),"")</f>
        <v/>
      </c>
      <c r="AD50" t="str">
        <f ca="1">IFERROR(__xludf.DUMMYFUNCTION("""COMPUTED_VALUE"""),"")</f>
        <v/>
      </c>
      <c r="AE50" t="str">
        <f ca="1">IFERROR(__xludf.DUMMYFUNCTION("""COMPUTED_VALUE"""),"")</f>
        <v/>
      </c>
      <c r="AF50" t="str">
        <f ca="1">IFERROR(__xludf.DUMMYFUNCTION("""COMPUTED_VALUE"""),"")</f>
        <v/>
      </c>
      <c r="AG50" t="str">
        <f ca="1">IFERROR(__xludf.DUMMYFUNCTION("""COMPUTED_VALUE"""),"")</f>
        <v/>
      </c>
      <c r="AH50" t="str">
        <f ca="1">IFERROR(__xludf.DUMMYFUNCTION("""COMPUTED_VALUE"""),"")</f>
        <v/>
      </c>
      <c r="AI50" t="str">
        <f ca="1">IFERROR(__xludf.DUMMYFUNCTION("""COMPUTED_VALUE"""),"")</f>
        <v/>
      </c>
      <c r="AJ50" t="str">
        <f ca="1">IFERROR(__xludf.DUMMYFUNCTION("""COMPUTED_VALUE"""),"")</f>
        <v/>
      </c>
      <c r="AK50" t="str">
        <f ca="1">IFERROR(__xludf.DUMMYFUNCTION("""COMPUTED_VALUE"""),"")</f>
        <v/>
      </c>
      <c r="AL50" t="str">
        <f ca="1">IFERROR(__xludf.DUMMYFUNCTION("""COMPUTED_VALUE"""),"")</f>
        <v/>
      </c>
      <c r="AM50" t="str">
        <f ca="1">IFERROR(__xludf.DUMMYFUNCTION("""COMPUTED_VALUE"""),"")</f>
        <v/>
      </c>
      <c r="AN50" t="str">
        <f ca="1">IFERROR(__xludf.DUMMYFUNCTION("""COMPUTED_VALUE"""),"")</f>
        <v/>
      </c>
      <c r="AO50" t="str">
        <f ca="1">IFERROR(__xludf.DUMMYFUNCTION("""COMPUTED_VALUE"""),"")</f>
        <v/>
      </c>
      <c r="AP50" t="str">
        <f ca="1">IFERROR(__xludf.DUMMYFUNCTION("""COMPUTED_VALUE"""),"")</f>
        <v/>
      </c>
      <c r="AQ50" t="str">
        <f ca="1">IFERROR(__xludf.DUMMYFUNCTION("""COMPUTED_VALUE"""),"")</f>
        <v/>
      </c>
      <c r="AR50" t="str">
        <f ca="1">IFERROR(__xludf.DUMMYFUNCTION("""COMPUTED_VALUE"""),"")</f>
        <v/>
      </c>
      <c r="AS50" t="str">
        <f ca="1">IFERROR(__xludf.DUMMYFUNCTION("""COMPUTED_VALUE"""),"")</f>
        <v/>
      </c>
      <c r="AT50" t="str">
        <f ca="1">IFERROR(__xludf.DUMMYFUNCTION("""COMPUTED_VALUE"""),"")</f>
        <v/>
      </c>
      <c r="AU50" t="str">
        <f ca="1">IFERROR(__xludf.DUMMYFUNCTION("""COMPUTED_VALUE"""),"")</f>
        <v/>
      </c>
      <c r="AV50" t="str">
        <f ca="1">IFERROR(__xludf.DUMMYFUNCTION("""COMPUTED_VALUE"""),"")</f>
        <v/>
      </c>
      <c r="AW50" t="str">
        <f ca="1">IFERROR(__xludf.DUMMYFUNCTION("""COMPUTED_VALUE"""),"")</f>
        <v/>
      </c>
      <c r="AX50" t="str">
        <f ca="1">IFERROR(__xludf.DUMMYFUNCTION("""COMPUTED_VALUE"""),"")</f>
        <v/>
      </c>
      <c r="AY50" t="str">
        <f ca="1">IFERROR(__xludf.DUMMYFUNCTION("""COMPUTED_VALUE"""),"")</f>
        <v/>
      </c>
      <c r="AZ50" t="str">
        <f ca="1">IFERROR(__xludf.DUMMYFUNCTION("""COMPUTED_VALUE"""),"")</f>
        <v/>
      </c>
      <c r="BA50" t="str">
        <f ca="1">IFERROR(__xludf.DUMMYFUNCTION("""COMPUTED_VALUE"""),"")</f>
        <v/>
      </c>
      <c r="BB50" t="str">
        <f ca="1">IFERROR(__xludf.DUMMYFUNCTION("""COMPUTED_VALUE"""),"")</f>
        <v/>
      </c>
      <c r="BC50" t="str">
        <f ca="1">IFERROR(__xludf.DUMMYFUNCTION("""COMPUTED_VALUE"""),"")</f>
        <v/>
      </c>
      <c r="BD50" t="str">
        <f ca="1">IFERROR(__xludf.DUMMYFUNCTION("""COMPUTED_VALUE"""),"")</f>
        <v/>
      </c>
    </row>
    <row r="51" spans="1:56" ht="12.5">
      <c r="A51" t="str">
        <f ca="1">IFERROR(__xludf.DUMMYFUNCTION("""COMPUTED_VALUE"""),"")</f>
        <v/>
      </c>
      <c r="B51" t="str">
        <f ca="1">IFERROR(__xludf.DUMMYFUNCTION("""COMPUTED_VALUE"""),"")</f>
        <v/>
      </c>
      <c r="C51" t="str">
        <f ca="1">IFERROR(__xludf.DUMMYFUNCTION("""COMPUTED_VALUE"""),"")</f>
        <v/>
      </c>
      <c r="D51" t="str">
        <f ca="1">IFERROR(__xludf.DUMMYFUNCTION("""COMPUTED_VALUE"""),"")</f>
        <v/>
      </c>
      <c r="E51" s="2" t="str">
        <f ca="1">IFERROR(__xludf.DUMMYFUNCTION("""COMPUTED_VALUE"""),"")</f>
        <v/>
      </c>
      <c r="F51" t="str">
        <f ca="1">IFERROR(__xludf.DUMMYFUNCTION("""COMPUTED_VALUE"""),"")</f>
        <v/>
      </c>
      <c r="G51" t="str">
        <f ca="1">IFERROR(__xludf.DUMMYFUNCTION("""COMPUTED_VALUE"""),"")</f>
        <v/>
      </c>
      <c r="H51" t="str">
        <f ca="1">IFERROR(__xludf.DUMMYFUNCTION("""COMPUTED_VALUE"""),"")</f>
        <v/>
      </c>
      <c r="I51" t="str">
        <f ca="1">IFERROR(__xludf.DUMMYFUNCTION("""COMPUTED_VALUE"""),"")</f>
        <v/>
      </c>
      <c r="J51" t="str">
        <f ca="1">IFERROR(__xludf.DUMMYFUNCTION("""COMPUTED_VALUE"""),"")</f>
        <v/>
      </c>
      <c r="K51" t="str">
        <f ca="1">IFERROR(__xludf.DUMMYFUNCTION("""COMPUTED_VALUE"""),"")</f>
        <v/>
      </c>
      <c r="L51" t="str">
        <f ca="1">IFERROR(__xludf.DUMMYFUNCTION("""COMPUTED_VALUE"""),"")</f>
        <v/>
      </c>
      <c r="M51" t="str">
        <f ca="1">IFERROR(__xludf.DUMMYFUNCTION("""COMPUTED_VALUE"""),"")</f>
        <v/>
      </c>
      <c r="N51" t="str">
        <f ca="1">IFERROR(__xludf.DUMMYFUNCTION("""COMPUTED_VALUE"""),"")</f>
        <v/>
      </c>
      <c r="O51" t="str">
        <f ca="1">IFERROR(__xludf.DUMMYFUNCTION("""COMPUTED_VALUE"""),"")</f>
        <v/>
      </c>
      <c r="P51" t="str">
        <f ca="1">IFERROR(__xludf.DUMMYFUNCTION("""COMPUTED_VALUE"""),"")</f>
        <v/>
      </c>
      <c r="Q51" t="str">
        <f ca="1">IFERROR(__xludf.DUMMYFUNCTION("""COMPUTED_VALUE"""),"")</f>
        <v/>
      </c>
      <c r="R51" t="str">
        <f ca="1">IFERROR(__xludf.DUMMYFUNCTION("""COMPUTED_VALUE"""),"")</f>
        <v/>
      </c>
      <c r="S51" t="str">
        <f ca="1">IFERROR(__xludf.DUMMYFUNCTION("""COMPUTED_VALUE"""),"")</f>
        <v/>
      </c>
      <c r="T51" t="str">
        <f ca="1">IFERROR(__xludf.DUMMYFUNCTION("""COMPUTED_VALUE"""),"")</f>
        <v/>
      </c>
      <c r="U51" t="str">
        <f ca="1">IFERROR(__xludf.DUMMYFUNCTION("""COMPUTED_VALUE"""),"")</f>
        <v/>
      </c>
      <c r="V51" t="str">
        <f ca="1">IFERROR(__xludf.DUMMYFUNCTION("""COMPUTED_VALUE"""),"")</f>
        <v/>
      </c>
      <c r="W51" t="str">
        <f ca="1">IFERROR(__xludf.DUMMYFUNCTION("""COMPUTED_VALUE"""),"")</f>
        <v/>
      </c>
      <c r="X51" t="str">
        <f ca="1">IFERROR(__xludf.DUMMYFUNCTION("""COMPUTED_VALUE"""),"")</f>
        <v/>
      </c>
      <c r="Y51" t="str">
        <f ca="1">IFERROR(__xludf.DUMMYFUNCTION("""COMPUTED_VALUE"""),"")</f>
        <v/>
      </c>
      <c r="Z51" t="str">
        <f ca="1">IFERROR(__xludf.DUMMYFUNCTION("""COMPUTED_VALUE"""),"")</f>
        <v/>
      </c>
      <c r="AA51" t="str">
        <f ca="1">IFERROR(__xludf.DUMMYFUNCTION("""COMPUTED_VALUE"""),"")</f>
        <v/>
      </c>
      <c r="AB51" t="str">
        <f ca="1">IFERROR(__xludf.DUMMYFUNCTION("""COMPUTED_VALUE"""),"")</f>
        <v/>
      </c>
      <c r="AC51" t="str">
        <f ca="1">IFERROR(__xludf.DUMMYFUNCTION("""COMPUTED_VALUE"""),"")</f>
        <v/>
      </c>
      <c r="AD51" t="str">
        <f ca="1">IFERROR(__xludf.DUMMYFUNCTION("""COMPUTED_VALUE"""),"")</f>
        <v/>
      </c>
      <c r="AE51" t="str">
        <f ca="1">IFERROR(__xludf.DUMMYFUNCTION("""COMPUTED_VALUE"""),"")</f>
        <v/>
      </c>
      <c r="AF51" t="str">
        <f ca="1">IFERROR(__xludf.DUMMYFUNCTION("""COMPUTED_VALUE"""),"")</f>
        <v/>
      </c>
      <c r="AG51" t="str">
        <f ca="1">IFERROR(__xludf.DUMMYFUNCTION("""COMPUTED_VALUE"""),"")</f>
        <v/>
      </c>
      <c r="AH51" t="str">
        <f ca="1">IFERROR(__xludf.DUMMYFUNCTION("""COMPUTED_VALUE"""),"")</f>
        <v/>
      </c>
      <c r="AI51" t="str">
        <f ca="1">IFERROR(__xludf.DUMMYFUNCTION("""COMPUTED_VALUE"""),"")</f>
        <v/>
      </c>
      <c r="AJ51" t="str">
        <f ca="1">IFERROR(__xludf.DUMMYFUNCTION("""COMPUTED_VALUE"""),"")</f>
        <v/>
      </c>
      <c r="AK51" t="str">
        <f ca="1">IFERROR(__xludf.DUMMYFUNCTION("""COMPUTED_VALUE"""),"")</f>
        <v/>
      </c>
      <c r="AL51" t="str">
        <f ca="1">IFERROR(__xludf.DUMMYFUNCTION("""COMPUTED_VALUE"""),"")</f>
        <v/>
      </c>
      <c r="AM51" t="str">
        <f ca="1">IFERROR(__xludf.DUMMYFUNCTION("""COMPUTED_VALUE"""),"")</f>
        <v/>
      </c>
      <c r="AN51" t="str">
        <f ca="1">IFERROR(__xludf.DUMMYFUNCTION("""COMPUTED_VALUE"""),"")</f>
        <v/>
      </c>
      <c r="AO51" t="str">
        <f ca="1">IFERROR(__xludf.DUMMYFUNCTION("""COMPUTED_VALUE"""),"")</f>
        <v/>
      </c>
      <c r="AP51" t="str">
        <f ca="1">IFERROR(__xludf.DUMMYFUNCTION("""COMPUTED_VALUE"""),"")</f>
        <v/>
      </c>
      <c r="AQ51" t="str">
        <f ca="1">IFERROR(__xludf.DUMMYFUNCTION("""COMPUTED_VALUE"""),"")</f>
        <v/>
      </c>
      <c r="AR51" t="str">
        <f ca="1">IFERROR(__xludf.DUMMYFUNCTION("""COMPUTED_VALUE"""),"")</f>
        <v/>
      </c>
      <c r="AS51" t="str">
        <f ca="1">IFERROR(__xludf.DUMMYFUNCTION("""COMPUTED_VALUE"""),"")</f>
        <v/>
      </c>
      <c r="AT51" t="str">
        <f ca="1">IFERROR(__xludf.DUMMYFUNCTION("""COMPUTED_VALUE"""),"")</f>
        <v/>
      </c>
      <c r="AU51" t="str">
        <f ca="1">IFERROR(__xludf.DUMMYFUNCTION("""COMPUTED_VALUE"""),"")</f>
        <v/>
      </c>
      <c r="AV51" t="str">
        <f ca="1">IFERROR(__xludf.DUMMYFUNCTION("""COMPUTED_VALUE"""),"")</f>
        <v/>
      </c>
      <c r="AW51" t="str">
        <f ca="1">IFERROR(__xludf.DUMMYFUNCTION("""COMPUTED_VALUE"""),"")</f>
        <v/>
      </c>
      <c r="AX51" t="str">
        <f ca="1">IFERROR(__xludf.DUMMYFUNCTION("""COMPUTED_VALUE"""),"")</f>
        <v/>
      </c>
      <c r="AY51" t="str">
        <f ca="1">IFERROR(__xludf.DUMMYFUNCTION("""COMPUTED_VALUE"""),"")</f>
        <v/>
      </c>
      <c r="AZ51" t="str">
        <f ca="1">IFERROR(__xludf.DUMMYFUNCTION("""COMPUTED_VALUE"""),"")</f>
        <v/>
      </c>
      <c r="BA51" t="str">
        <f ca="1">IFERROR(__xludf.DUMMYFUNCTION("""COMPUTED_VALUE"""),"")</f>
        <v/>
      </c>
      <c r="BB51" t="str">
        <f ca="1">IFERROR(__xludf.DUMMYFUNCTION("""COMPUTED_VALUE"""),"")</f>
        <v/>
      </c>
      <c r="BC51" t="str">
        <f ca="1">IFERROR(__xludf.DUMMYFUNCTION("""COMPUTED_VALUE"""),"")</f>
        <v/>
      </c>
      <c r="BD51" t="str">
        <f ca="1">IFERROR(__xludf.DUMMYFUNCTION("""COMPUTED_VALUE"""),"")</f>
        <v/>
      </c>
    </row>
    <row r="52" spans="1:56" ht="12.5">
      <c r="A52" t="str">
        <f ca="1">IFERROR(__xludf.DUMMYFUNCTION("""COMPUTED_VALUE"""),"")</f>
        <v/>
      </c>
      <c r="B52" t="str">
        <f ca="1">IFERROR(__xludf.DUMMYFUNCTION("""COMPUTED_VALUE"""),"")</f>
        <v/>
      </c>
      <c r="C52" t="str">
        <f ca="1">IFERROR(__xludf.DUMMYFUNCTION("""COMPUTED_VALUE"""),"")</f>
        <v/>
      </c>
      <c r="D52" t="str">
        <f ca="1">IFERROR(__xludf.DUMMYFUNCTION("""COMPUTED_VALUE"""),"")</f>
        <v/>
      </c>
      <c r="E52" s="2" t="str">
        <f ca="1">IFERROR(__xludf.DUMMYFUNCTION("""COMPUTED_VALUE"""),"")</f>
        <v/>
      </c>
      <c r="F52" t="str">
        <f ca="1">IFERROR(__xludf.DUMMYFUNCTION("""COMPUTED_VALUE"""),"")</f>
        <v/>
      </c>
      <c r="G52" t="str">
        <f ca="1">IFERROR(__xludf.DUMMYFUNCTION("""COMPUTED_VALUE"""),"")</f>
        <v/>
      </c>
      <c r="H52" t="str">
        <f ca="1">IFERROR(__xludf.DUMMYFUNCTION("""COMPUTED_VALUE"""),"")</f>
        <v/>
      </c>
      <c r="I52" t="str">
        <f ca="1">IFERROR(__xludf.DUMMYFUNCTION("""COMPUTED_VALUE"""),"")</f>
        <v/>
      </c>
      <c r="J52" t="str">
        <f ca="1">IFERROR(__xludf.DUMMYFUNCTION("""COMPUTED_VALUE"""),"")</f>
        <v/>
      </c>
      <c r="K52" t="str">
        <f ca="1">IFERROR(__xludf.DUMMYFUNCTION("""COMPUTED_VALUE"""),"")</f>
        <v/>
      </c>
      <c r="L52" t="str">
        <f ca="1">IFERROR(__xludf.DUMMYFUNCTION("""COMPUTED_VALUE"""),"")</f>
        <v/>
      </c>
      <c r="M52" t="str">
        <f ca="1">IFERROR(__xludf.DUMMYFUNCTION("""COMPUTED_VALUE"""),"")</f>
        <v/>
      </c>
      <c r="N52" t="str">
        <f ca="1">IFERROR(__xludf.DUMMYFUNCTION("""COMPUTED_VALUE"""),"")</f>
        <v/>
      </c>
      <c r="O52" t="str">
        <f ca="1">IFERROR(__xludf.DUMMYFUNCTION("""COMPUTED_VALUE"""),"")</f>
        <v/>
      </c>
      <c r="P52" t="str">
        <f ca="1">IFERROR(__xludf.DUMMYFUNCTION("""COMPUTED_VALUE"""),"")</f>
        <v/>
      </c>
      <c r="Q52" t="str">
        <f ca="1">IFERROR(__xludf.DUMMYFUNCTION("""COMPUTED_VALUE"""),"")</f>
        <v/>
      </c>
      <c r="R52" t="str">
        <f ca="1">IFERROR(__xludf.DUMMYFUNCTION("""COMPUTED_VALUE"""),"")</f>
        <v/>
      </c>
      <c r="S52" t="str">
        <f ca="1">IFERROR(__xludf.DUMMYFUNCTION("""COMPUTED_VALUE"""),"")</f>
        <v/>
      </c>
      <c r="T52" t="str">
        <f ca="1">IFERROR(__xludf.DUMMYFUNCTION("""COMPUTED_VALUE"""),"")</f>
        <v/>
      </c>
      <c r="U52" t="str">
        <f ca="1">IFERROR(__xludf.DUMMYFUNCTION("""COMPUTED_VALUE"""),"")</f>
        <v/>
      </c>
      <c r="V52" t="str">
        <f ca="1">IFERROR(__xludf.DUMMYFUNCTION("""COMPUTED_VALUE"""),"")</f>
        <v/>
      </c>
      <c r="W52" t="str">
        <f ca="1">IFERROR(__xludf.DUMMYFUNCTION("""COMPUTED_VALUE"""),"")</f>
        <v/>
      </c>
      <c r="X52" t="str">
        <f ca="1">IFERROR(__xludf.DUMMYFUNCTION("""COMPUTED_VALUE"""),"")</f>
        <v/>
      </c>
      <c r="Y52" t="str">
        <f ca="1">IFERROR(__xludf.DUMMYFUNCTION("""COMPUTED_VALUE"""),"")</f>
        <v/>
      </c>
      <c r="Z52" t="str">
        <f ca="1">IFERROR(__xludf.DUMMYFUNCTION("""COMPUTED_VALUE"""),"")</f>
        <v/>
      </c>
      <c r="AA52" t="str">
        <f ca="1">IFERROR(__xludf.DUMMYFUNCTION("""COMPUTED_VALUE"""),"")</f>
        <v/>
      </c>
      <c r="AB52" t="str">
        <f ca="1">IFERROR(__xludf.DUMMYFUNCTION("""COMPUTED_VALUE"""),"")</f>
        <v/>
      </c>
      <c r="AC52" t="str">
        <f ca="1">IFERROR(__xludf.DUMMYFUNCTION("""COMPUTED_VALUE"""),"")</f>
        <v/>
      </c>
      <c r="AD52" t="str">
        <f ca="1">IFERROR(__xludf.DUMMYFUNCTION("""COMPUTED_VALUE"""),"")</f>
        <v/>
      </c>
      <c r="AE52" t="str">
        <f ca="1">IFERROR(__xludf.DUMMYFUNCTION("""COMPUTED_VALUE"""),"")</f>
        <v/>
      </c>
      <c r="AF52" t="str">
        <f ca="1">IFERROR(__xludf.DUMMYFUNCTION("""COMPUTED_VALUE"""),"")</f>
        <v/>
      </c>
      <c r="AG52" t="str">
        <f ca="1">IFERROR(__xludf.DUMMYFUNCTION("""COMPUTED_VALUE"""),"")</f>
        <v/>
      </c>
      <c r="AH52" t="str">
        <f ca="1">IFERROR(__xludf.DUMMYFUNCTION("""COMPUTED_VALUE"""),"")</f>
        <v/>
      </c>
      <c r="AI52" t="str">
        <f ca="1">IFERROR(__xludf.DUMMYFUNCTION("""COMPUTED_VALUE"""),"")</f>
        <v/>
      </c>
      <c r="AJ52" t="str">
        <f ca="1">IFERROR(__xludf.DUMMYFUNCTION("""COMPUTED_VALUE"""),"")</f>
        <v/>
      </c>
      <c r="AK52" t="str">
        <f ca="1">IFERROR(__xludf.DUMMYFUNCTION("""COMPUTED_VALUE"""),"")</f>
        <v/>
      </c>
      <c r="AL52" t="str">
        <f ca="1">IFERROR(__xludf.DUMMYFUNCTION("""COMPUTED_VALUE"""),"")</f>
        <v/>
      </c>
      <c r="AM52" t="str">
        <f ca="1">IFERROR(__xludf.DUMMYFUNCTION("""COMPUTED_VALUE"""),"")</f>
        <v/>
      </c>
      <c r="AN52" t="str">
        <f ca="1">IFERROR(__xludf.DUMMYFUNCTION("""COMPUTED_VALUE"""),"")</f>
        <v/>
      </c>
      <c r="AO52" t="str">
        <f ca="1">IFERROR(__xludf.DUMMYFUNCTION("""COMPUTED_VALUE"""),"")</f>
        <v/>
      </c>
      <c r="AP52" t="str">
        <f ca="1">IFERROR(__xludf.DUMMYFUNCTION("""COMPUTED_VALUE"""),"")</f>
        <v/>
      </c>
      <c r="AQ52" t="str">
        <f ca="1">IFERROR(__xludf.DUMMYFUNCTION("""COMPUTED_VALUE"""),"")</f>
        <v/>
      </c>
      <c r="AR52" t="str">
        <f ca="1">IFERROR(__xludf.DUMMYFUNCTION("""COMPUTED_VALUE"""),"")</f>
        <v/>
      </c>
      <c r="AS52" t="str">
        <f ca="1">IFERROR(__xludf.DUMMYFUNCTION("""COMPUTED_VALUE"""),"")</f>
        <v/>
      </c>
      <c r="AT52" t="str">
        <f ca="1">IFERROR(__xludf.DUMMYFUNCTION("""COMPUTED_VALUE"""),"")</f>
        <v/>
      </c>
      <c r="AU52" t="str">
        <f ca="1">IFERROR(__xludf.DUMMYFUNCTION("""COMPUTED_VALUE"""),"")</f>
        <v/>
      </c>
      <c r="AV52" t="str">
        <f ca="1">IFERROR(__xludf.DUMMYFUNCTION("""COMPUTED_VALUE"""),"")</f>
        <v/>
      </c>
      <c r="AW52" t="str">
        <f ca="1">IFERROR(__xludf.DUMMYFUNCTION("""COMPUTED_VALUE"""),"")</f>
        <v/>
      </c>
      <c r="AX52" t="str">
        <f ca="1">IFERROR(__xludf.DUMMYFUNCTION("""COMPUTED_VALUE"""),"")</f>
        <v/>
      </c>
      <c r="AY52" t="str">
        <f ca="1">IFERROR(__xludf.DUMMYFUNCTION("""COMPUTED_VALUE"""),"")</f>
        <v/>
      </c>
      <c r="AZ52" t="str">
        <f ca="1">IFERROR(__xludf.DUMMYFUNCTION("""COMPUTED_VALUE"""),"")</f>
        <v/>
      </c>
      <c r="BA52" t="str">
        <f ca="1">IFERROR(__xludf.DUMMYFUNCTION("""COMPUTED_VALUE"""),"")</f>
        <v/>
      </c>
      <c r="BB52" t="str">
        <f ca="1">IFERROR(__xludf.DUMMYFUNCTION("""COMPUTED_VALUE"""),"")</f>
        <v/>
      </c>
      <c r="BC52" t="str">
        <f ca="1">IFERROR(__xludf.DUMMYFUNCTION("""COMPUTED_VALUE"""),"")</f>
        <v/>
      </c>
      <c r="BD52" t="str">
        <f ca="1">IFERROR(__xludf.DUMMYFUNCTION("""COMPUTED_VALUE"""),"")</f>
        <v/>
      </c>
    </row>
    <row r="53" spans="1:56" ht="12.5">
      <c r="A53" t="str">
        <f ca="1">IFERROR(__xludf.DUMMYFUNCTION("""COMPUTED_VALUE"""),"")</f>
        <v/>
      </c>
      <c r="B53" t="str">
        <f ca="1">IFERROR(__xludf.DUMMYFUNCTION("""COMPUTED_VALUE"""),"")</f>
        <v/>
      </c>
      <c r="C53" t="str">
        <f ca="1">IFERROR(__xludf.DUMMYFUNCTION("""COMPUTED_VALUE"""),"")</f>
        <v/>
      </c>
      <c r="D53" t="str">
        <f ca="1">IFERROR(__xludf.DUMMYFUNCTION("""COMPUTED_VALUE"""),"")</f>
        <v/>
      </c>
      <c r="E53" s="2" t="str">
        <f ca="1">IFERROR(__xludf.DUMMYFUNCTION("""COMPUTED_VALUE"""),"")</f>
        <v/>
      </c>
      <c r="F53" t="str">
        <f ca="1">IFERROR(__xludf.DUMMYFUNCTION("""COMPUTED_VALUE"""),"")</f>
        <v/>
      </c>
      <c r="G53" t="str">
        <f ca="1">IFERROR(__xludf.DUMMYFUNCTION("""COMPUTED_VALUE"""),"")</f>
        <v/>
      </c>
      <c r="H53" t="str">
        <f ca="1">IFERROR(__xludf.DUMMYFUNCTION("""COMPUTED_VALUE"""),"")</f>
        <v/>
      </c>
      <c r="I53" t="str">
        <f ca="1">IFERROR(__xludf.DUMMYFUNCTION("""COMPUTED_VALUE"""),"")</f>
        <v/>
      </c>
      <c r="J53" t="str">
        <f ca="1">IFERROR(__xludf.DUMMYFUNCTION("""COMPUTED_VALUE"""),"")</f>
        <v/>
      </c>
      <c r="K53" t="str">
        <f ca="1">IFERROR(__xludf.DUMMYFUNCTION("""COMPUTED_VALUE"""),"")</f>
        <v/>
      </c>
      <c r="L53" t="str">
        <f ca="1">IFERROR(__xludf.DUMMYFUNCTION("""COMPUTED_VALUE"""),"")</f>
        <v/>
      </c>
      <c r="M53" t="str">
        <f ca="1">IFERROR(__xludf.DUMMYFUNCTION("""COMPUTED_VALUE"""),"")</f>
        <v/>
      </c>
      <c r="N53" t="str">
        <f ca="1">IFERROR(__xludf.DUMMYFUNCTION("""COMPUTED_VALUE"""),"")</f>
        <v/>
      </c>
      <c r="O53" t="str">
        <f ca="1">IFERROR(__xludf.DUMMYFUNCTION("""COMPUTED_VALUE"""),"")</f>
        <v/>
      </c>
      <c r="P53" t="str">
        <f ca="1">IFERROR(__xludf.DUMMYFUNCTION("""COMPUTED_VALUE"""),"")</f>
        <v/>
      </c>
      <c r="Q53" t="str">
        <f ca="1">IFERROR(__xludf.DUMMYFUNCTION("""COMPUTED_VALUE"""),"")</f>
        <v/>
      </c>
      <c r="R53" t="str">
        <f ca="1">IFERROR(__xludf.DUMMYFUNCTION("""COMPUTED_VALUE"""),"")</f>
        <v/>
      </c>
      <c r="S53" t="str">
        <f ca="1">IFERROR(__xludf.DUMMYFUNCTION("""COMPUTED_VALUE"""),"")</f>
        <v/>
      </c>
      <c r="T53" t="str">
        <f ca="1">IFERROR(__xludf.DUMMYFUNCTION("""COMPUTED_VALUE"""),"")</f>
        <v/>
      </c>
      <c r="U53" t="str">
        <f ca="1">IFERROR(__xludf.DUMMYFUNCTION("""COMPUTED_VALUE"""),"")</f>
        <v/>
      </c>
      <c r="V53" t="str">
        <f ca="1">IFERROR(__xludf.DUMMYFUNCTION("""COMPUTED_VALUE"""),"")</f>
        <v/>
      </c>
      <c r="W53" t="str">
        <f ca="1">IFERROR(__xludf.DUMMYFUNCTION("""COMPUTED_VALUE"""),"")</f>
        <v/>
      </c>
      <c r="X53" t="str">
        <f ca="1">IFERROR(__xludf.DUMMYFUNCTION("""COMPUTED_VALUE"""),"")</f>
        <v/>
      </c>
      <c r="Y53" t="str">
        <f ca="1">IFERROR(__xludf.DUMMYFUNCTION("""COMPUTED_VALUE"""),"")</f>
        <v/>
      </c>
      <c r="Z53" t="str">
        <f ca="1">IFERROR(__xludf.DUMMYFUNCTION("""COMPUTED_VALUE"""),"")</f>
        <v/>
      </c>
      <c r="AA53" t="str">
        <f ca="1">IFERROR(__xludf.DUMMYFUNCTION("""COMPUTED_VALUE"""),"")</f>
        <v/>
      </c>
      <c r="AB53" t="str">
        <f ca="1">IFERROR(__xludf.DUMMYFUNCTION("""COMPUTED_VALUE"""),"")</f>
        <v/>
      </c>
      <c r="AC53" t="str">
        <f ca="1">IFERROR(__xludf.DUMMYFUNCTION("""COMPUTED_VALUE"""),"")</f>
        <v/>
      </c>
      <c r="AD53" t="str">
        <f ca="1">IFERROR(__xludf.DUMMYFUNCTION("""COMPUTED_VALUE"""),"")</f>
        <v/>
      </c>
      <c r="AE53" t="str">
        <f ca="1">IFERROR(__xludf.DUMMYFUNCTION("""COMPUTED_VALUE"""),"")</f>
        <v/>
      </c>
      <c r="AF53" t="str">
        <f ca="1">IFERROR(__xludf.DUMMYFUNCTION("""COMPUTED_VALUE"""),"")</f>
        <v/>
      </c>
      <c r="AG53" t="str">
        <f ca="1">IFERROR(__xludf.DUMMYFUNCTION("""COMPUTED_VALUE"""),"")</f>
        <v/>
      </c>
      <c r="AH53" t="str">
        <f ca="1">IFERROR(__xludf.DUMMYFUNCTION("""COMPUTED_VALUE"""),"")</f>
        <v/>
      </c>
      <c r="AI53" t="str">
        <f ca="1">IFERROR(__xludf.DUMMYFUNCTION("""COMPUTED_VALUE"""),"")</f>
        <v/>
      </c>
      <c r="AJ53" t="str">
        <f ca="1">IFERROR(__xludf.DUMMYFUNCTION("""COMPUTED_VALUE"""),"")</f>
        <v/>
      </c>
      <c r="AK53" t="str">
        <f ca="1">IFERROR(__xludf.DUMMYFUNCTION("""COMPUTED_VALUE"""),"")</f>
        <v/>
      </c>
      <c r="AL53" t="str">
        <f ca="1">IFERROR(__xludf.DUMMYFUNCTION("""COMPUTED_VALUE"""),"")</f>
        <v/>
      </c>
      <c r="AM53" t="str">
        <f ca="1">IFERROR(__xludf.DUMMYFUNCTION("""COMPUTED_VALUE"""),"")</f>
        <v/>
      </c>
      <c r="AN53" t="str">
        <f ca="1">IFERROR(__xludf.DUMMYFUNCTION("""COMPUTED_VALUE"""),"")</f>
        <v/>
      </c>
      <c r="AO53" t="str">
        <f ca="1">IFERROR(__xludf.DUMMYFUNCTION("""COMPUTED_VALUE"""),"")</f>
        <v/>
      </c>
      <c r="AP53" t="str">
        <f ca="1">IFERROR(__xludf.DUMMYFUNCTION("""COMPUTED_VALUE"""),"")</f>
        <v/>
      </c>
      <c r="AQ53" t="str">
        <f ca="1">IFERROR(__xludf.DUMMYFUNCTION("""COMPUTED_VALUE"""),"")</f>
        <v/>
      </c>
      <c r="AR53" t="str">
        <f ca="1">IFERROR(__xludf.DUMMYFUNCTION("""COMPUTED_VALUE"""),"")</f>
        <v/>
      </c>
      <c r="AS53" t="str">
        <f ca="1">IFERROR(__xludf.DUMMYFUNCTION("""COMPUTED_VALUE"""),"")</f>
        <v/>
      </c>
      <c r="AT53" t="str">
        <f ca="1">IFERROR(__xludf.DUMMYFUNCTION("""COMPUTED_VALUE"""),"")</f>
        <v/>
      </c>
      <c r="AU53" t="str">
        <f ca="1">IFERROR(__xludf.DUMMYFUNCTION("""COMPUTED_VALUE"""),"")</f>
        <v/>
      </c>
      <c r="AV53" t="str">
        <f ca="1">IFERROR(__xludf.DUMMYFUNCTION("""COMPUTED_VALUE"""),"")</f>
        <v/>
      </c>
      <c r="AW53" t="str">
        <f ca="1">IFERROR(__xludf.DUMMYFUNCTION("""COMPUTED_VALUE"""),"")</f>
        <v/>
      </c>
      <c r="AX53" t="str">
        <f ca="1">IFERROR(__xludf.DUMMYFUNCTION("""COMPUTED_VALUE"""),"")</f>
        <v/>
      </c>
      <c r="AY53" t="str">
        <f ca="1">IFERROR(__xludf.DUMMYFUNCTION("""COMPUTED_VALUE"""),"")</f>
        <v/>
      </c>
      <c r="AZ53" t="str">
        <f ca="1">IFERROR(__xludf.DUMMYFUNCTION("""COMPUTED_VALUE"""),"")</f>
        <v/>
      </c>
      <c r="BA53" t="str">
        <f ca="1">IFERROR(__xludf.DUMMYFUNCTION("""COMPUTED_VALUE"""),"")</f>
        <v/>
      </c>
      <c r="BB53" t="str">
        <f ca="1">IFERROR(__xludf.DUMMYFUNCTION("""COMPUTED_VALUE"""),"")</f>
        <v/>
      </c>
      <c r="BC53" t="str">
        <f ca="1">IFERROR(__xludf.DUMMYFUNCTION("""COMPUTED_VALUE"""),"")</f>
        <v/>
      </c>
      <c r="BD53" t="str">
        <f ca="1">IFERROR(__xludf.DUMMYFUNCTION("""COMPUTED_VALUE"""),"")</f>
        <v/>
      </c>
    </row>
    <row r="54" spans="1:56" ht="12.5">
      <c r="A54" t="str">
        <f ca="1">IFERROR(__xludf.DUMMYFUNCTION("""COMPUTED_VALUE"""),"")</f>
        <v/>
      </c>
      <c r="B54" t="str">
        <f ca="1">IFERROR(__xludf.DUMMYFUNCTION("""COMPUTED_VALUE"""),"")</f>
        <v/>
      </c>
      <c r="C54" t="str">
        <f ca="1">IFERROR(__xludf.DUMMYFUNCTION("""COMPUTED_VALUE"""),"")</f>
        <v/>
      </c>
      <c r="D54" t="str">
        <f ca="1">IFERROR(__xludf.DUMMYFUNCTION("""COMPUTED_VALUE"""),"")</f>
        <v/>
      </c>
      <c r="E54" s="2" t="str">
        <f ca="1">IFERROR(__xludf.DUMMYFUNCTION("""COMPUTED_VALUE"""),"")</f>
        <v/>
      </c>
      <c r="F54" t="str">
        <f ca="1">IFERROR(__xludf.DUMMYFUNCTION("""COMPUTED_VALUE"""),"")</f>
        <v/>
      </c>
      <c r="G54" t="str">
        <f ca="1">IFERROR(__xludf.DUMMYFUNCTION("""COMPUTED_VALUE"""),"")</f>
        <v/>
      </c>
      <c r="H54" t="str">
        <f ca="1">IFERROR(__xludf.DUMMYFUNCTION("""COMPUTED_VALUE"""),"")</f>
        <v/>
      </c>
      <c r="I54" t="str">
        <f ca="1">IFERROR(__xludf.DUMMYFUNCTION("""COMPUTED_VALUE"""),"")</f>
        <v/>
      </c>
      <c r="J54" t="str">
        <f ca="1">IFERROR(__xludf.DUMMYFUNCTION("""COMPUTED_VALUE"""),"")</f>
        <v/>
      </c>
      <c r="K54" t="str">
        <f ca="1">IFERROR(__xludf.DUMMYFUNCTION("""COMPUTED_VALUE"""),"")</f>
        <v/>
      </c>
      <c r="L54" t="str">
        <f ca="1">IFERROR(__xludf.DUMMYFUNCTION("""COMPUTED_VALUE"""),"")</f>
        <v/>
      </c>
      <c r="M54" t="str">
        <f ca="1">IFERROR(__xludf.DUMMYFUNCTION("""COMPUTED_VALUE"""),"")</f>
        <v/>
      </c>
      <c r="N54" t="str">
        <f ca="1">IFERROR(__xludf.DUMMYFUNCTION("""COMPUTED_VALUE"""),"")</f>
        <v/>
      </c>
      <c r="O54" t="str">
        <f ca="1">IFERROR(__xludf.DUMMYFUNCTION("""COMPUTED_VALUE"""),"")</f>
        <v/>
      </c>
      <c r="P54" t="str">
        <f ca="1">IFERROR(__xludf.DUMMYFUNCTION("""COMPUTED_VALUE"""),"")</f>
        <v/>
      </c>
      <c r="Q54" t="str">
        <f ca="1">IFERROR(__xludf.DUMMYFUNCTION("""COMPUTED_VALUE"""),"")</f>
        <v/>
      </c>
      <c r="R54" t="str">
        <f ca="1">IFERROR(__xludf.DUMMYFUNCTION("""COMPUTED_VALUE"""),"")</f>
        <v/>
      </c>
      <c r="S54" t="str">
        <f ca="1">IFERROR(__xludf.DUMMYFUNCTION("""COMPUTED_VALUE"""),"")</f>
        <v/>
      </c>
      <c r="T54" t="str">
        <f ca="1">IFERROR(__xludf.DUMMYFUNCTION("""COMPUTED_VALUE"""),"")</f>
        <v/>
      </c>
      <c r="U54" t="str">
        <f ca="1">IFERROR(__xludf.DUMMYFUNCTION("""COMPUTED_VALUE"""),"")</f>
        <v/>
      </c>
      <c r="V54" t="str">
        <f ca="1">IFERROR(__xludf.DUMMYFUNCTION("""COMPUTED_VALUE"""),"")</f>
        <v/>
      </c>
      <c r="W54" t="str">
        <f ca="1">IFERROR(__xludf.DUMMYFUNCTION("""COMPUTED_VALUE"""),"")</f>
        <v/>
      </c>
      <c r="X54" t="str">
        <f ca="1">IFERROR(__xludf.DUMMYFUNCTION("""COMPUTED_VALUE"""),"")</f>
        <v/>
      </c>
      <c r="Y54" t="str">
        <f ca="1">IFERROR(__xludf.DUMMYFUNCTION("""COMPUTED_VALUE"""),"")</f>
        <v/>
      </c>
      <c r="Z54" t="str">
        <f ca="1">IFERROR(__xludf.DUMMYFUNCTION("""COMPUTED_VALUE"""),"")</f>
        <v/>
      </c>
      <c r="AA54" t="str">
        <f ca="1">IFERROR(__xludf.DUMMYFUNCTION("""COMPUTED_VALUE"""),"")</f>
        <v/>
      </c>
      <c r="AB54" t="str">
        <f ca="1">IFERROR(__xludf.DUMMYFUNCTION("""COMPUTED_VALUE"""),"")</f>
        <v/>
      </c>
      <c r="AC54" t="str">
        <f ca="1">IFERROR(__xludf.DUMMYFUNCTION("""COMPUTED_VALUE"""),"")</f>
        <v/>
      </c>
      <c r="AD54" t="str">
        <f ca="1">IFERROR(__xludf.DUMMYFUNCTION("""COMPUTED_VALUE"""),"")</f>
        <v/>
      </c>
      <c r="AE54" t="str">
        <f ca="1">IFERROR(__xludf.DUMMYFUNCTION("""COMPUTED_VALUE"""),"")</f>
        <v/>
      </c>
      <c r="AF54" t="str">
        <f ca="1">IFERROR(__xludf.DUMMYFUNCTION("""COMPUTED_VALUE"""),"")</f>
        <v/>
      </c>
      <c r="AG54" t="str">
        <f ca="1">IFERROR(__xludf.DUMMYFUNCTION("""COMPUTED_VALUE"""),"")</f>
        <v/>
      </c>
      <c r="AH54" t="str">
        <f ca="1">IFERROR(__xludf.DUMMYFUNCTION("""COMPUTED_VALUE"""),"")</f>
        <v/>
      </c>
      <c r="AI54" t="str">
        <f ca="1">IFERROR(__xludf.DUMMYFUNCTION("""COMPUTED_VALUE"""),"")</f>
        <v/>
      </c>
      <c r="AJ54" t="str">
        <f ca="1">IFERROR(__xludf.DUMMYFUNCTION("""COMPUTED_VALUE"""),"")</f>
        <v/>
      </c>
      <c r="AK54" t="str">
        <f ca="1">IFERROR(__xludf.DUMMYFUNCTION("""COMPUTED_VALUE"""),"")</f>
        <v/>
      </c>
      <c r="AL54" t="str">
        <f ca="1">IFERROR(__xludf.DUMMYFUNCTION("""COMPUTED_VALUE"""),"")</f>
        <v/>
      </c>
      <c r="AM54" t="str">
        <f ca="1">IFERROR(__xludf.DUMMYFUNCTION("""COMPUTED_VALUE"""),"")</f>
        <v/>
      </c>
      <c r="AN54" t="str">
        <f ca="1">IFERROR(__xludf.DUMMYFUNCTION("""COMPUTED_VALUE"""),"")</f>
        <v/>
      </c>
      <c r="AO54" t="str">
        <f ca="1">IFERROR(__xludf.DUMMYFUNCTION("""COMPUTED_VALUE"""),"")</f>
        <v/>
      </c>
      <c r="AP54" t="str">
        <f ca="1">IFERROR(__xludf.DUMMYFUNCTION("""COMPUTED_VALUE"""),"")</f>
        <v/>
      </c>
      <c r="AQ54" t="str">
        <f ca="1">IFERROR(__xludf.DUMMYFUNCTION("""COMPUTED_VALUE"""),"")</f>
        <v/>
      </c>
      <c r="AR54" t="str">
        <f ca="1">IFERROR(__xludf.DUMMYFUNCTION("""COMPUTED_VALUE"""),"")</f>
        <v/>
      </c>
      <c r="AS54" t="str">
        <f ca="1">IFERROR(__xludf.DUMMYFUNCTION("""COMPUTED_VALUE"""),"")</f>
        <v/>
      </c>
      <c r="AT54" t="str">
        <f ca="1">IFERROR(__xludf.DUMMYFUNCTION("""COMPUTED_VALUE"""),"")</f>
        <v/>
      </c>
      <c r="AU54" t="str">
        <f ca="1">IFERROR(__xludf.DUMMYFUNCTION("""COMPUTED_VALUE"""),"")</f>
        <v/>
      </c>
      <c r="AV54" t="str">
        <f ca="1">IFERROR(__xludf.DUMMYFUNCTION("""COMPUTED_VALUE"""),"")</f>
        <v/>
      </c>
      <c r="AW54" t="str">
        <f ca="1">IFERROR(__xludf.DUMMYFUNCTION("""COMPUTED_VALUE"""),"")</f>
        <v/>
      </c>
      <c r="AX54" t="str">
        <f ca="1">IFERROR(__xludf.DUMMYFUNCTION("""COMPUTED_VALUE"""),"")</f>
        <v/>
      </c>
      <c r="AY54" t="str">
        <f ca="1">IFERROR(__xludf.DUMMYFUNCTION("""COMPUTED_VALUE"""),"")</f>
        <v/>
      </c>
      <c r="AZ54" t="str">
        <f ca="1">IFERROR(__xludf.DUMMYFUNCTION("""COMPUTED_VALUE"""),"")</f>
        <v/>
      </c>
      <c r="BA54" t="str">
        <f ca="1">IFERROR(__xludf.DUMMYFUNCTION("""COMPUTED_VALUE"""),"")</f>
        <v/>
      </c>
      <c r="BB54" t="str">
        <f ca="1">IFERROR(__xludf.DUMMYFUNCTION("""COMPUTED_VALUE"""),"")</f>
        <v/>
      </c>
      <c r="BC54" t="str">
        <f ca="1">IFERROR(__xludf.DUMMYFUNCTION("""COMPUTED_VALUE"""),"")</f>
        <v/>
      </c>
      <c r="BD54" t="str">
        <f ca="1">IFERROR(__xludf.DUMMYFUNCTION("""COMPUTED_VALUE"""),"")</f>
        <v/>
      </c>
    </row>
    <row r="55" spans="1:56" ht="12.5">
      <c r="A55" t="str">
        <f ca="1">IFERROR(__xludf.DUMMYFUNCTION("""COMPUTED_VALUE"""),"")</f>
        <v/>
      </c>
      <c r="B55" t="str">
        <f ca="1">IFERROR(__xludf.DUMMYFUNCTION("""COMPUTED_VALUE"""),"")</f>
        <v/>
      </c>
      <c r="C55" t="str">
        <f ca="1">IFERROR(__xludf.DUMMYFUNCTION("""COMPUTED_VALUE"""),"")</f>
        <v/>
      </c>
      <c r="D55" t="str">
        <f ca="1">IFERROR(__xludf.DUMMYFUNCTION("""COMPUTED_VALUE"""),"")</f>
        <v/>
      </c>
      <c r="E55" s="2" t="str">
        <f ca="1">IFERROR(__xludf.DUMMYFUNCTION("""COMPUTED_VALUE"""),"")</f>
        <v/>
      </c>
      <c r="F55" t="str">
        <f ca="1">IFERROR(__xludf.DUMMYFUNCTION("""COMPUTED_VALUE"""),"")</f>
        <v/>
      </c>
      <c r="G55" t="str">
        <f ca="1">IFERROR(__xludf.DUMMYFUNCTION("""COMPUTED_VALUE"""),"")</f>
        <v/>
      </c>
      <c r="H55" t="str">
        <f ca="1">IFERROR(__xludf.DUMMYFUNCTION("""COMPUTED_VALUE"""),"")</f>
        <v/>
      </c>
      <c r="I55" t="str">
        <f ca="1">IFERROR(__xludf.DUMMYFUNCTION("""COMPUTED_VALUE"""),"")</f>
        <v/>
      </c>
      <c r="J55" t="str">
        <f ca="1">IFERROR(__xludf.DUMMYFUNCTION("""COMPUTED_VALUE"""),"")</f>
        <v/>
      </c>
      <c r="K55" t="str">
        <f ca="1">IFERROR(__xludf.DUMMYFUNCTION("""COMPUTED_VALUE"""),"")</f>
        <v/>
      </c>
      <c r="L55" t="str">
        <f ca="1">IFERROR(__xludf.DUMMYFUNCTION("""COMPUTED_VALUE"""),"")</f>
        <v/>
      </c>
      <c r="M55" t="str">
        <f ca="1">IFERROR(__xludf.DUMMYFUNCTION("""COMPUTED_VALUE"""),"")</f>
        <v/>
      </c>
      <c r="N55" t="str">
        <f ca="1">IFERROR(__xludf.DUMMYFUNCTION("""COMPUTED_VALUE"""),"")</f>
        <v/>
      </c>
      <c r="O55" t="str">
        <f ca="1">IFERROR(__xludf.DUMMYFUNCTION("""COMPUTED_VALUE"""),"")</f>
        <v/>
      </c>
      <c r="P55" t="str">
        <f ca="1">IFERROR(__xludf.DUMMYFUNCTION("""COMPUTED_VALUE"""),"")</f>
        <v/>
      </c>
      <c r="Q55" t="str">
        <f ca="1">IFERROR(__xludf.DUMMYFUNCTION("""COMPUTED_VALUE"""),"")</f>
        <v/>
      </c>
      <c r="R55" t="str">
        <f ca="1">IFERROR(__xludf.DUMMYFUNCTION("""COMPUTED_VALUE"""),"")</f>
        <v/>
      </c>
      <c r="S55" t="str">
        <f ca="1">IFERROR(__xludf.DUMMYFUNCTION("""COMPUTED_VALUE"""),"")</f>
        <v/>
      </c>
      <c r="T55" t="str">
        <f ca="1">IFERROR(__xludf.DUMMYFUNCTION("""COMPUTED_VALUE"""),"")</f>
        <v/>
      </c>
      <c r="U55" t="str">
        <f ca="1">IFERROR(__xludf.DUMMYFUNCTION("""COMPUTED_VALUE"""),"")</f>
        <v/>
      </c>
      <c r="V55" t="str">
        <f ca="1">IFERROR(__xludf.DUMMYFUNCTION("""COMPUTED_VALUE"""),"")</f>
        <v/>
      </c>
      <c r="W55" t="str">
        <f ca="1">IFERROR(__xludf.DUMMYFUNCTION("""COMPUTED_VALUE"""),"")</f>
        <v/>
      </c>
      <c r="X55" t="str">
        <f ca="1">IFERROR(__xludf.DUMMYFUNCTION("""COMPUTED_VALUE"""),"")</f>
        <v/>
      </c>
      <c r="Y55" t="str">
        <f ca="1">IFERROR(__xludf.DUMMYFUNCTION("""COMPUTED_VALUE"""),"")</f>
        <v/>
      </c>
      <c r="Z55" t="str">
        <f ca="1">IFERROR(__xludf.DUMMYFUNCTION("""COMPUTED_VALUE"""),"")</f>
        <v/>
      </c>
      <c r="AA55" t="str">
        <f ca="1">IFERROR(__xludf.DUMMYFUNCTION("""COMPUTED_VALUE"""),"")</f>
        <v/>
      </c>
      <c r="AB55" t="str">
        <f ca="1">IFERROR(__xludf.DUMMYFUNCTION("""COMPUTED_VALUE"""),"")</f>
        <v/>
      </c>
      <c r="AC55" t="str">
        <f ca="1">IFERROR(__xludf.DUMMYFUNCTION("""COMPUTED_VALUE"""),"")</f>
        <v/>
      </c>
      <c r="AD55" t="str">
        <f ca="1">IFERROR(__xludf.DUMMYFUNCTION("""COMPUTED_VALUE"""),"")</f>
        <v/>
      </c>
      <c r="AE55" t="str">
        <f ca="1">IFERROR(__xludf.DUMMYFUNCTION("""COMPUTED_VALUE"""),"")</f>
        <v/>
      </c>
      <c r="AF55" t="str">
        <f ca="1">IFERROR(__xludf.DUMMYFUNCTION("""COMPUTED_VALUE"""),"")</f>
        <v/>
      </c>
      <c r="AG55" t="str">
        <f ca="1">IFERROR(__xludf.DUMMYFUNCTION("""COMPUTED_VALUE"""),"")</f>
        <v/>
      </c>
      <c r="AH55" t="str">
        <f ca="1">IFERROR(__xludf.DUMMYFUNCTION("""COMPUTED_VALUE"""),"")</f>
        <v/>
      </c>
      <c r="AI55" t="str">
        <f ca="1">IFERROR(__xludf.DUMMYFUNCTION("""COMPUTED_VALUE"""),"")</f>
        <v/>
      </c>
      <c r="AJ55" t="str">
        <f ca="1">IFERROR(__xludf.DUMMYFUNCTION("""COMPUTED_VALUE"""),"")</f>
        <v/>
      </c>
      <c r="AK55" t="str">
        <f ca="1">IFERROR(__xludf.DUMMYFUNCTION("""COMPUTED_VALUE"""),"")</f>
        <v/>
      </c>
      <c r="AL55" t="str">
        <f ca="1">IFERROR(__xludf.DUMMYFUNCTION("""COMPUTED_VALUE"""),"")</f>
        <v/>
      </c>
      <c r="AM55" t="str">
        <f ca="1">IFERROR(__xludf.DUMMYFUNCTION("""COMPUTED_VALUE"""),"")</f>
        <v/>
      </c>
      <c r="AN55" t="str">
        <f ca="1">IFERROR(__xludf.DUMMYFUNCTION("""COMPUTED_VALUE"""),"")</f>
        <v/>
      </c>
      <c r="AO55" t="str">
        <f ca="1">IFERROR(__xludf.DUMMYFUNCTION("""COMPUTED_VALUE"""),"")</f>
        <v/>
      </c>
      <c r="AP55" t="str">
        <f ca="1">IFERROR(__xludf.DUMMYFUNCTION("""COMPUTED_VALUE"""),"")</f>
        <v/>
      </c>
      <c r="AQ55" t="str">
        <f ca="1">IFERROR(__xludf.DUMMYFUNCTION("""COMPUTED_VALUE"""),"")</f>
        <v/>
      </c>
      <c r="AR55" t="str">
        <f ca="1">IFERROR(__xludf.DUMMYFUNCTION("""COMPUTED_VALUE"""),"")</f>
        <v/>
      </c>
      <c r="AS55" t="str">
        <f ca="1">IFERROR(__xludf.DUMMYFUNCTION("""COMPUTED_VALUE"""),"")</f>
        <v/>
      </c>
      <c r="AT55" t="str">
        <f ca="1">IFERROR(__xludf.DUMMYFUNCTION("""COMPUTED_VALUE"""),"")</f>
        <v/>
      </c>
      <c r="AU55" t="str">
        <f ca="1">IFERROR(__xludf.DUMMYFUNCTION("""COMPUTED_VALUE"""),"")</f>
        <v/>
      </c>
      <c r="AV55" t="str">
        <f ca="1">IFERROR(__xludf.DUMMYFUNCTION("""COMPUTED_VALUE"""),"")</f>
        <v/>
      </c>
      <c r="AW55" t="str">
        <f ca="1">IFERROR(__xludf.DUMMYFUNCTION("""COMPUTED_VALUE"""),"")</f>
        <v/>
      </c>
      <c r="AX55" t="str">
        <f ca="1">IFERROR(__xludf.DUMMYFUNCTION("""COMPUTED_VALUE"""),"")</f>
        <v/>
      </c>
      <c r="AY55" t="str">
        <f ca="1">IFERROR(__xludf.DUMMYFUNCTION("""COMPUTED_VALUE"""),"")</f>
        <v/>
      </c>
      <c r="AZ55" t="str">
        <f ca="1">IFERROR(__xludf.DUMMYFUNCTION("""COMPUTED_VALUE"""),"")</f>
        <v/>
      </c>
      <c r="BA55" t="str">
        <f ca="1">IFERROR(__xludf.DUMMYFUNCTION("""COMPUTED_VALUE"""),"")</f>
        <v/>
      </c>
      <c r="BB55" t="str">
        <f ca="1">IFERROR(__xludf.DUMMYFUNCTION("""COMPUTED_VALUE"""),"")</f>
        <v/>
      </c>
      <c r="BC55" t="str">
        <f ca="1">IFERROR(__xludf.DUMMYFUNCTION("""COMPUTED_VALUE"""),"")</f>
        <v/>
      </c>
      <c r="BD55" t="str">
        <f ca="1">IFERROR(__xludf.DUMMYFUNCTION("""COMPUTED_VALUE"""),"")</f>
        <v/>
      </c>
    </row>
    <row r="56" spans="1:56" ht="12.5">
      <c r="A56" t="str">
        <f ca="1">IFERROR(__xludf.DUMMYFUNCTION("""COMPUTED_VALUE"""),"")</f>
        <v/>
      </c>
      <c r="B56" t="str">
        <f ca="1">IFERROR(__xludf.DUMMYFUNCTION("""COMPUTED_VALUE"""),"")</f>
        <v/>
      </c>
      <c r="C56" t="str">
        <f ca="1">IFERROR(__xludf.DUMMYFUNCTION("""COMPUTED_VALUE"""),"")</f>
        <v/>
      </c>
      <c r="D56" t="str">
        <f ca="1">IFERROR(__xludf.DUMMYFUNCTION("""COMPUTED_VALUE"""),"")</f>
        <v/>
      </c>
      <c r="E56" s="2" t="str">
        <f ca="1">IFERROR(__xludf.DUMMYFUNCTION("""COMPUTED_VALUE"""),"")</f>
        <v/>
      </c>
      <c r="F56" t="str">
        <f ca="1">IFERROR(__xludf.DUMMYFUNCTION("""COMPUTED_VALUE"""),"")</f>
        <v/>
      </c>
      <c r="G56" t="str">
        <f ca="1">IFERROR(__xludf.DUMMYFUNCTION("""COMPUTED_VALUE"""),"")</f>
        <v/>
      </c>
      <c r="H56" t="str">
        <f ca="1">IFERROR(__xludf.DUMMYFUNCTION("""COMPUTED_VALUE"""),"")</f>
        <v/>
      </c>
      <c r="I56" t="str">
        <f ca="1">IFERROR(__xludf.DUMMYFUNCTION("""COMPUTED_VALUE"""),"")</f>
        <v/>
      </c>
      <c r="J56" t="str">
        <f ca="1">IFERROR(__xludf.DUMMYFUNCTION("""COMPUTED_VALUE"""),"")</f>
        <v/>
      </c>
      <c r="K56" t="str">
        <f ca="1">IFERROR(__xludf.DUMMYFUNCTION("""COMPUTED_VALUE"""),"")</f>
        <v/>
      </c>
      <c r="L56" t="str">
        <f ca="1">IFERROR(__xludf.DUMMYFUNCTION("""COMPUTED_VALUE"""),"")</f>
        <v/>
      </c>
      <c r="M56" t="str">
        <f ca="1">IFERROR(__xludf.DUMMYFUNCTION("""COMPUTED_VALUE"""),"")</f>
        <v/>
      </c>
      <c r="N56" t="str">
        <f ca="1">IFERROR(__xludf.DUMMYFUNCTION("""COMPUTED_VALUE"""),"")</f>
        <v/>
      </c>
      <c r="O56" t="str">
        <f ca="1">IFERROR(__xludf.DUMMYFUNCTION("""COMPUTED_VALUE"""),"")</f>
        <v/>
      </c>
      <c r="P56" t="str">
        <f ca="1">IFERROR(__xludf.DUMMYFUNCTION("""COMPUTED_VALUE"""),"")</f>
        <v/>
      </c>
      <c r="Q56" t="str">
        <f ca="1">IFERROR(__xludf.DUMMYFUNCTION("""COMPUTED_VALUE"""),"")</f>
        <v/>
      </c>
      <c r="R56" t="str">
        <f ca="1">IFERROR(__xludf.DUMMYFUNCTION("""COMPUTED_VALUE"""),"")</f>
        <v/>
      </c>
      <c r="S56" t="str">
        <f ca="1">IFERROR(__xludf.DUMMYFUNCTION("""COMPUTED_VALUE"""),"")</f>
        <v/>
      </c>
      <c r="T56" t="str">
        <f ca="1">IFERROR(__xludf.DUMMYFUNCTION("""COMPUTED_VALUE"""),"")</f>
        <v/>
      </c>
      <c r="U56" t="str">
        <f ca="1">IFERROR(__xludf.DUMMYFUNCTION("""COMPUTED_VALUE"""),"")</f>
        <v/>
      </c>
      <c r="V56" t="str">
        <f ca="1">IFERROR(__xludf.DUMMYFUNCTION("""COMPUTED_VALUE"""),"")</f>
        <v/>
      </c>
      <c r="W56" t="str">
        <f ca="1">IFERROR(__xludf.DUMMYFUNCTION("""COMPUTED_VALUE"""),"")</f>
        <v/>
      </c>
      <c r="X56" t="str">
        <f ca="1">IFERROR(__xludf.DUMMYFUNCTION("""COMPUTED_VALUE"""),"")</f>
        <v/>
      </c>
      <c r="Y56" t="str">
        <f ca="1">IFERROR(__xludf.DUMMYFUNCTION("""COMPUTED_VALUE"""),"")</f>
        <v/>
      </c>
      <c r="Z56" t="str">
        <f ca="1">IFERROR(__xludf.DUMMYFUNCTION("""COMPUTED_VALUE"""),"")</f>
        <v/>
      </c>
      <c r="AA56" t="str">
        <f ca="1">IFERROR(__xludf.DUMMYFUNCTION("""COMPUTED_VALUE"""),"")</f>
        <v/>
      </c>
      <c r="AB56" t="str">
        <f ca="1">IFERROR(__xludf.DUMMYFUNCTION("""COMPUTED_VALUE"""),"")</f>
        <v/>
      </c>
      <c r="AC56" t="str">
        <f ca="1">IFERROR(__xludf.DUMMYFUNCTION("""COMPUTED_VALUE"""),"")</f>
        <v/>
      </c>
      <c r="AD56" t="str">
        <f ca="1">IFERROR(__xludf.DUMMYFUNCTION("""COMPUTED_VALUE"""),"")</f>
        <v/>
      </c>
      <c r="AE56" t="str">
        <f ca="1">IFERROR(__xludf.DUMMYFUNCTION("""COMPUTED_VALUE"""),"")</f>
        <v/>
      </c>
      <c r="AF56" t="str">
        <f ca="1">IFERROR(__xludf.DUMMYFUNCTION("""COMPUTED_VALUE"""),"")</f>
        <v/>
      </c>
      <c r="AG56" t="str">
        <f ca="1">IFERROR(__xludf.DUMMYFUNCTION("""COMPUTED_VALUE"""),"")</f>
        <v/>
      </c>
      <c r="AH56" t="str">
        <f ca="1">IFERROR(__xludf.DUMMYFUNCTION("""COMPUTED_VALUE"""),"")</f>
        <v/>
      </c>
      <c r="AI56" t="str">
        <f ca="1">IFERROR(__xludf.DUMMYFUNCTION("""COMPUTED_VALUE"""),"")</f>
        <v/>
      </c>
      <c r="AJ56" t="str">
        <f ca="1">IFERROR(__xludf.DUMMYFUNCTION("""COMPUTED_VALUE"""),"")</f>
        <v/>
      </c>
      <c r="AK56" t="str">
        <f ca="1">IFERROR(__xludf.DUMMYFUNCTION("""COMPUTED_VALUE"""),"")</f>
        <v/>
      </c>
      <c r="AL56" t="str">
        <f ca="1">IFERROR(__xludf.DUMMYFUNCTION("""COMPUTED_VALUE"""),"")</f>
        <v/>
      </c>
      <c r="AM56" t="str">
        <f ca="1">IFERROR(__xludf.DUMMYFUNCTION("""COMPUTED_VALUE"""),"")</f>
        <v/>
      </c>
      <c r="AN56" t="str">
        <f ca="1">IFERROR(__xludf.DUMMYFUNCTION("""COMPUTED_VALUE"""),"")</f>
        <v/>
      </c>
      <c r="AO56" t="str">
        <f ca="1">IFERROR(__xludf.DUMMYFUNCTION("""COMPUTED_VALUE"""),"")</f>
        <v/>
      </c>
      <c r="AP56" t="str">
        <f ca="1">IFERROR(__xludf.DUMMYFUNCTION("""COMPUTED_VALUE"""),"")</f>
        <v/>
      </c>
      <c r="AQ56" t="str">
        <f ca="1">IFERROR(__xludf.DUMMYFUNCTION("""COMPUTED_VALUE"""),"")</f>
        <v/>
      </c>
      <c r="AR56" t="str">
        <f ca="1">IFERROR(__xludf.DUMMYFUNCTION("""COMPUTED_VALUE"""),"")</f>
        <v/>
      </c>
      <c r="AS56" t="str">
        <f ca="1">IFERROR(__xludf.DUMMYFUNCTION("""COMPUTED_VALUE"""),"")</f>
        <v/>
      </c>
      <c r="AT56" t="str">
        <f ca="1">IFERROR(__xludf.DUMMYFUNCTION("""COMPUTED_VALUE"""),"")</f>
        <v/>
      </c>
      <c r="AU56" t="str">
        <f ca="1">IFERROR(__xludf.DUMMYFUNCTION("""COMPUTED_VALUE"""),"")</f>
        <v/>
      </c>
      <c r="AV56" t="str">
        <f ca="1">IFERROR(__xludf.DUMMYFUNCTION("""COMPUTED_VALUE"""),"")</f>
        <v/>
      </c>
      <c r="AW56" t="str">
        <f ca="1">IFERROR(__xludf.DUMMYFUNCTION("""COMPUTED_VALUE"""),"")</f>
        <v/>
      </c>
      <c r="AX56" t="str">
        <f ca="1">IFERROR(__xludf.DUMMYFUNCTION("""COMPUTED_VALUE"""),"")</f>
        <v/>
      </c>
      <c r="AY56" t="str">
        <f ca="1">IFERROR(__xludf.DUMMYFUNCTION("""COMPUTED_VALUE"""),"")</f>
        <v/>
      </c>
      <c r="AZ56" t="str">
        <f ca="1">IFERROR(__xludf.DUMMYFUNCTION("""COMPUTED_VALUE"""),"")</f>
        <v/>
      </c>
      <c r="BA56" t="str">
        <f ca="1">IFERROR(__xludf.DUMMYFUNCTION("""COMPUTED_VALUE"""),"")</f>
        <v/>
      </c>
      <c r="BB56" t="str">
        <f ca="1">IFERROR(__xludf.DUMMYFUNCTION("""COMPUTED_VALUE"""),"")</f>
        <v/>
      </c>
      <c r="BC56" t="str">
        <f ca="1">IFERROR(__xludf.DUMMYFUNCTION("""COMPUTED_VALUE"""),"")</f>
        <v/>
      </c>
      <c r="BD56" t="str">
        <f ca="1">IFERROR(__xludf.DUMMYFUNCTION("""COMPUTED_VALUE"""),"")</f>
        <v/>
      </c>
    </row>
    <row r="57" spans="1:56" ht="12.5">
      <c r="A57" t="str">
        <f ca="1">IFERROR(__xludf.DUMMYFUNCTION("""COMPUTED_VALUE"""),"")</f>
        <v/>
      </c>
      <c r="B57" t="str">
        <f ca="1">IFERROR(__xludf.DUMMYFUNCTION("""COMPUTED_VALUE"""),"")</f>
        <v/>
      </c>
      <c r="C57" t="str">
        <f ca="1">IFERROR(__xludf.DUMMYFUNCTION("""COMPUTED_VALUE"""),"")</f>
        <v/>
      </c>
      <c r="D57" t="str">
        <f ca="1">IFERROR(__xludf.DUMMYFUNCTION("""COMPUTED_VALUE"""),"")</f>
        <v/>
      </c>
      <c r="E57" s="2" t="str">
        <f ca="1">IFERROR(__xludf.DUMMYFUNCTION("""COMPUTED_VALUE"""),"")</f>
        <v/>
      </c>
      <c r="F57" t="str">
        <f ca="1">IFERROR(__xludf.DUMMYFUNCTION("""COMPUTED_VALUE"""),"")</f>
        <v/>
      </c>
      <c r="G57" t="str">
        <f ca="1">IFERROR(__xludf.DUMMYFUNCTION("""COMPUTED_VALUE"""),"")</f>
        <v/>
      </c>
      <c r="H57" t="str">
        <f ca="1">IFERROR(__xludf.DUMMYFUNCTION("""COMPUTED_VALUE"""),"")</f>
        <v/>
      </c>
      <c r="I57" t="str">
        <f ca="1">IFERROR(__xludf.DUMMYFUNCTION("""COMPUTED_VALUE"""),"")</f>
        <v/>
      </c>
      <c r="J57" t="str">
        <f ca="1">IFERROR(__xludf.DUMMYFUNCTION("""COMPUTED_VALUE"""),"")</f>
        <v/>
      </c>
      <c r="K57" t="str">
        <f ca="1">IFERROR(__xludf.DUMMYFUNCTION("""COMPUTED_VALUE"""),"")</f>
        <v/>
      </c>
      <c r="L57" t="str">
        <f ca="1">IFERROR(__xludf.DUMMYFUNCTION("""COMPUTED_VALUE"""),"")</f>
        <v/>
      </c>
      <c r="M57" t="str">
        <f ca="1">IFERROR(__xludf.DUMMYFUNCTION("""COMPUTED_VALUE"""),"")</f>
        <v/>
      </c>
      <c r="N57" t="str">
        <f ca="1">IFERROR(__xludf.DUMMYFUNCTION("""COMPUTED_VALUE"""),"")</f>
        <v/>
      </c>
      <c r="O57" t="str">
        <f ca="1">IFERROR(__xludf.DUMMYFUNCTION("""COMPUTED_VALUE"""),"")</f>
        <v/>
      </c>
      <c r="P57" t="str">
        <f ca="1">IFERROR(__xludf.DUMMYFUNCTION("""COMPUTED_VALUE"""),"")</f>
        <v/>
      </c>
      <c r="Q57" t="str">
        <f ca="1">IFERROR(__xludf.DUMMYFUNCTION("""COMPUTED_VALUE"""),"")</f>
        <v/>
      </c>
      <c r="R57" t="str">
        <f ca="1">IFERROR(__xludf.DUMMYFUNCTION("""COMPUTED_VALUE"""),"")</f>
        <v/>
      </c>
      <c r="S57" t="str">
        <f ca="1">IFERROR(__xludf.DUMMYFUNCTION("""COMPUTED_VALUE"""),"")</f>
        <v/>
      </c>
      <c r="T57" t="str">
        <f ca="1">IFERROR(__xludf.DUMMYFUNCTION("""COMPUTED_VALUE"""),"")</f>
        <v/>
      </c>
      <c r="U57" t="str">
        <f ca="1">IFERROR(__xludf.DUMMYFUNCTION("""COMPUTED_VALUE"""),"")</f>
        <v/>
      </c>
      <c r="V57" t="str">
        <f ca="1">IFERROR(__xludf.DUMMYFUNCTION("""COMPUTED_VALUE"""),"")</f>
        <v/>
      </c>
      <c r="W57" t="str">
        <f ca="1">IFERROR(__xludf.DUMMYFUNCTION("""COMPUTED_VALUE"""),"")</f>
        <v/>
      </c>
      <c r="X57" t="str">
        <f ca="1">IFERROR(__xludf.DUMMYFUNCTION("""COMPUTED_VALUE"""),"")</f>
        <v/>
      </c>
      <c r="Y57" t="str">
        <f ca="1">IFERROR(__xludf.DUMMYFUNCTION("""COMPUTED_VALUE"""),"")</f>
        <v/>
      </c>
      <c r="Z57" t="str">
        <f ca="1">IFERROR(__xludf.DUMMYFUNCTION("""COMPUTED_VALUE"""),"")</f>
        <v/>
      </c>
      <c r="AA57" t="str">
        <f ca="1">IFERROR(__xludf.DUMMYFUNCTION("""COMPUTED_VALUE"""),"")</f>
        <v/>
      </c>
      <c r="AB57" t="str">
        <f ca="1">IFERROR(__xludf.DUMMYFUNCTION("""COMPUTED_VALUE"""),"")</f>
        <v/>
      </c>
      <c r="AC57" t="str">
        <f ca="1">IFERROR(__xludf.DUMMYFUNCTION("""COMPUTED_VALUE"""),"")</f>
        <v/>
      </c>
      <c r="AD57" t="str">
        <f ca="1">IFERROR(__xludf.DUMMYFUNCTION("""COMPUTED_VALUE"""),"")</f>
        <v/>
      </c>
      <c r="AE57" t="str">
        <f ca="1">IFERROR(__xludf.DUMMYFUNCTION("""COMPUTED_VALUE"""),"")</f>
        <v/>
      </c>
      <c r="AF57" t="str">
        <f ca="1">IFERROR(__xludf.DUMMYFUNCTION("""COMPUTED_VALUE"""),"")</f>
        <v/>
      </c>
      <c r="AG57" t="str">
        <f ca="1">IFERROR(__xludf.DUMMYFUNCTION("""COMPUTED_VALUE"""),"")</f>
        <v/>
      </c>
      <c r="AH57" t="str">
        <f ca="1">IFERROR(__xludf.DUMMYFUNCTION("""COMPUTED_VALUE"""),"")</f>
        <v/>
      </c>
      <c r="AI57" t="str">
        <f ca="1">IFERROR(__xludf.DUMMYFUNCTION("""COMPUTED_VALUE"""),"")</f>
        <v/>
      </c>
      <c r="AJ57" t="str">
        <f ca="1">IFERROR(__xludf.DUMMYFUNCTION("""COMPUTED_VALUE"""),"")</f>
        <v/>
      </c>
      <c r="AK57" t="str">
        <f ca="1">IFERROR(__xludf.DUMMYFUNCTION("""COMPUTED_VALUE"""),"")</f>
        <v/>
      </c>
      <c r="AL57" t="str">
        <f ca="1">IFERROR(__xludf.DUMMYFUNCTION("""COMPUTED_VALUE"""),"")</f>
        <v/>
      </c>
      <c r="AM57" t="str">
        <f ca="1">IFERROR(__xludf.DUMMYFUNCTION("""COMPUTED_VALUE"""),"")</f>
        <v/>
      </c>
      <c r="AN57" t="str">
        <f ca="1">IFERROR(__xludf.DUMMYFUNCTION("""COMPUTED_VALUE"""),"")</f>
        <v/>
      </c>
      <c r="AO57" t="str">
        <f ca="1">IFERROR(__xludf.DUMMYFUNCTION("""COMPUTED_VALUE"""),"")</f>
        <v/>
      </c>
      <c r="AP57" t="str">
        <f ca="1">IFERROR(__xludf.DUMMYFUNCTION("""COMPUTED_VALUE"""),"")</f>
        <v/>
      </c>
      <c r="AQ57" t="str">
        <f ca="1">IFERROR(__xludf.DUMMYFUNCTION("""COMPUTED_VALUE"""),"")</f>
        <v/>
      </c>
      <c r="AR57" t="str">
        <f ca="1">IFERROR(__xludf.DUMMYFUNCTION("""COMPUTED_VALUE"""),"")</f>
        <v/>
      </c>
      <c r="AS57" t="str">
        <f ca="1">IFERROR(__xludf.DUMMYFUNCTION("""COMPUTED_VALUE"""),"")</f>
        <v/>
      </c>
      <c r="AT57" t="str">
        <f ca="1">IFERROR(__xludf.DUMMYFUNCTION("""COMPUTED_VALUE"""),"")</f>
        <v/>
      </c>
      <c r="AU57" t="str">
        <f ca="1">IFERROR(__xludf.DUMMYFUNCTION("""COMPUTED_VALUE"""),"")</f>
        <v/>
      </c>
      <c r="AV57" t="str">
        <f ca="1">IFERROR(__xludf.DUMMYFUNCTION("""COMPUTED_VALUE"""),"")</f>
        <v/>
      </c>
      <c r="AW57" t="str">
        <f ca="1">IFERROR(__xludf.DUMMYFUNCTION("""COMPUTED_VALUE"""),"")</f>
        <v/>
      </c>
      <c r="AX57" t="str">
        <f ca="1">IFERROR(__xludf.DUMMYFUNCTION("""COMPUTED_VALUE"""),"")</f>
        <v/>
      </c>
      <c r="AY57" t="str">
        <f ca="1">IFERROR(__xludf.DUMMYFUNCTION("""COMPUTED_VALUE"""),"")</f>
        <v/>
      </c>
      <c r="AZ57" t="str">
        <f ca="1">IFERROR(__xludf.DUMMYFUNCTION("""COMPUTED_VALUE"""),"")</f>
        <v/>
      </c>
      <c r="BA57" t="str">
        <f ca="1">IFERROR(__xludf.DUMMYFUNCTION("""COMPUTED_VALUE"""),"")</f>
        <v/>
      </c>
      <c r="BB57" t="str">
        <f ca="1">IFERROR(__xludf.DUMMYFUNCTION("""COMPUTED_VALUE"""),"")</f>
        <v/>
      </c>
      <c r="BC57" t="str">
        <f ca="1">IFERROR(__xludf.DUMMYFUNCTION("""COMPUTED_VALUE"""),"")</f>
        <v/>
      </c>
      <c r="BD57" t="str">
        <f ca="1">IFERROR(__xludf.DUMMYFUNCTION("""COMPUTED_VALUE"""),"")</f>
        <v/>
      </c>
    </row>
    <row r="58" spans="1:56" ht="12.5">
      <c r="A58" t="str">
        <f ca="1">IFERROR(__xludf.DUMMYFUNCTION("""COMPUTED_VALUE"""),"")</f>
        <v/>
      </c>
      <c r="B58" t="str">
        <f ca="1">IFERROR(__xludf.DUMMYFUNCTION("""COMPUTED_VALUE"""),"")</f>
        <v/>
      </c>
      <c r="C58" t="str">
        <f ca="1">IFERROR(__xludf.DUMMYFUNCTION("""COMPUTED_VALUE"""),"")</f>
        <v/>
      </c>
      <c r="D58" t="str">
        <f ca="1">IFERROR(__xludf.DUMMYFUNCTION("""COMPUTED_VALUE"""),"")</f>
        <v/>
      </c>
      <c r="E58" s="2" t="str">
        <f ca="1">IFERROR(__xludf.DUMMYFUNCTION("""COMPUTED_VALUE"""),"")</f>
        <v/>
      </c>
      <c r="F58" t="str">
        <f ca="1">IFERROR(__xludf.DUMMYFUNCTION("""COMPUTED_VALUE"""),"")</f>
        <v/>
      </c>
      <c r="G58" t="str">
        <f ca="1">IFERROR(__xludf.DUMMYFUNCTION("""COMPUTED_VALUE"""),"")</f>
        <v/>
      </c>
      <c r="H58" t="str">
        <f ca="1">IFERROR(__xludf.DUMMYFUNCTION("""COMPUTED_VALUE"""),"")</f>
        <v/>
      </c>
      <c r="I58" t="str">
        <f ca="1">IFERROR(__xludf.DUMMYFUNCTION("""COMPUTED_VALUE"""),"")</f>
        <v/>
      </c>
      <c r="J58" t="str">
        <f ca="1">IFERROR(__xludf.DUMMYFUNCTION("""COMPUTED_VALUE"""),"")</f>
        <v/>
      </c>
      <c r="K58" t="str">
        <f ca="1">IFERROR(__xludf.DUMMYFUNCTION("""COMPUTED_VALUE"""),"")</f>
        <v/>
      </c>
      <c r="L58" t="str">
        <f ca="1">IFERROR(__xludf.DUMMYFUNCTION("""COMPUTED_VALUE"""),"")</f>
        <v/>
      </c>
      <c r="M58" t="str">
        <f ca="1">IFERROR(__xludf.DUMMYFUNCTION("""COMPUTED_VALUE"""),"")</f>
        <v/>
      </c>
      <c r="N58" t="str">
        <f ca="1">IFERROR(__xludf.DUMMYFUNCTION("""COMPUTED_VALUE"""),"")</f>
        <v/>
      </c>
      <c r="O58" t="str">
        <f ca="1">IFERROR(__xludf.DUMMYFUNCTION("""COMPUTED_VALUE"""),"")</f>
        <v/>
      </c>
      <c r="P58" t="str">
        <f ca="1">IFERROR(__xludf.DUMMYFUNCTION("""COMPUTED_VALUE"""),"")</f>
        <v/>
      </c>
      <c r="Q58" t="str">
        <f ca="1">IFERROR(__xludf.DUMMYFUNCTION("""COMPUTED_VALUE"""),"")</f>
        <v/>
      </c>
      <c r="R58" t="str">
        <f ca="1">IFERROR(__xludf.DUMMYFUNCTION("""COMPUTED_VALUE"""),"")</f>
        <v/>
      </c>
      <c r="S58" t="str">
        <f ca="1">IFERROR(__xludf.DUMMYFUNCTION("""COMPUTED_VALUE"""),"")</f>
        <v/>
      </c>
      <c r="T58" t="str">
        <f ca="1">IFERROR(__xludf.DUMMYFUNCTION("""COMPUTED_VALUE"""),"")</f>
        <v/>
      </c>
      <c r="U58" t="str">
        <f ca="1">IFERROR(__xludf.DUMMYFUNCTION("""COMPUTED_VALUE"""),"")</f>
        <v/>
      </c>
      <c r="V58" t="str">
        <f ca="1">IFERROR(__xludf.DUMMYFUNCTION("""COMPUTED_VALUE"""),"")</f>
        <v/>
      </c>
      <c r="W58" t="str">
        <f ca="1">IFERROR(__xludf.DUMMYFUNCTION("""COMPUTED_VALUE"""),"")</f>
        <v/>
      </c>
      <c r="X58" t="str">
        <f ca="1">IFERROR(__xludf.DUMMYFUNCTION("""COMPUTED_VALUE"""),"")</f>
        <v/>
      </c>
      <c r="Y58" t="str">
        <f ca="1">IFERROR(__xludf.DUMMYFUNCTION("""COMPUTED_VALUE"""),"")</f>
        <v/>
      </c>
      <c r="Z58" t="str">
        <f ca="1">IFERROR(__xludf.DUMMYFUNCTION("""COMPUTED_VALUE"""),"")</f>
        <v/>
      </c>
      <c r="AA58" t="str">
        <f ca="1">IFERROR(__xludf.DUMMYFUNCTION("""COMPUTED_VALUE"""),"")</f>
        <v/>
      </c>
      <c r="AB58" t="str">
        <f ca="1">IFERROR(__xludf.DUMMYFUNCTION("""COMPUTED_VALUE"""),"")</f>
        <v/>
      </c>
      <c r="AC58" t="str">
        <f ca="1">IFERROR(__xludf.DUMMYFUNCTION("""COMPUTED_VALUE"""),"")</f>
        <v/>
      </c>
      <c r="AD58" t="str">
        <f ca="1">IFERROR(__xludf.DUMMYFUNCTION("""COMPUTED_VALUE"""),"")</f>
        <v/>
      </c>
      <c r="AE58" t="str">
        <f ca="1">IFERROR(__xludf.DUMMYFUNCTION("""COMPUTED_VALUE"""),"")</f>
        <v/>
      </c>
      <c r="AF58" t="str">
        <f ca="1">IFERROR(__xludf.DUMMYFUNCTION("""COMPUTED_VALUE"""),"")</f>
        <v/>
      </c>
      <c r="AG58" t="str">
        <f ca="1">IFERROR(__xludf.DUMMYFUNCTION("""COMPUTED_VALUE"""),"")</f>
        <v/>
      </c>
      <c r="AH58" t="str">
        <f ca="1">IFERROR(__xludf.DUMMYFUNCTION("""COMPUTED_VALUE"""),"")</f>
        <v/>
      </c>
      <c r="AI58" t="str">
        <f ca="1">IFERROR(__xludf.DUMMYFUNCTION("""COMPUTED_VALUE"""),"")</f>
        <v/>
      </c>
      <c r="AJ58" t="str">
        <f ca="1">IFERROR(__xludf.DUMMYFUNCTION("""COMPUTED_VALUE"""),"")</f>
        <v/>
      </c>
      <c r="AK58" t="str">
        <f ca="1">IFERROR(__xludf.DUMMYFUNCTION("""COMPUTED_VALUE"""),"")</f>
        <v/>
      </c>
      <c r="AL58" t="str">
        <f ca="1">IFERROR(__xludf.DUMMYFUNCTION("""COMPUTED_VALUE"""),"")</f>
        <v/>
      </c>
      <c r="AM58" t="str">
        <f ca="1">IFERROR(__xludf.DUMMYFUNCTION("""COMPUTED_VALUE"""),"")</f>
        <v/>
      </c>
      <c r="AN58" t="str">
        <f ca="1">IFERROR(__xludf.DUMMYFUNCTION("""COMPUTED_VALUE"""),"")</f>
        <v/>
      </c>
      <c r="AO58" t="str">
        <f ca="1">IFERROR(__xludf.DUMMYFUNCTION("""COMPUTED_VALUE"""),"")</f>
        <v/>
      </c>
      <c r="AP58" t="str">
        <f ca="1">IFERROR(__xludf.DUMMYFUNCTION("""COMPUTED_VALUE"""),"")</f>
        <v/>
      </c>
      <c r="AQ58" t="str">
        <f ca="1">IFERROR(__xludf.DUMMYFUNCTION("""COMPUTED_VALUE"""),"")</f>
        <v/>
      </c>
      <c r="AR58" t="str">
        <f ca="1">IFERROR(__xludf.DUMMYFUNCTION("""COMPUTED_VALUE"""),"")</f>
        <v/>
      </c>
      <c r="AS58" t="str">
        <f ca="1">IFERROR(__xludf.DUMMYFUNCTION("""COMPUTED_VALUE"""),"")</f>
        <v/>
      </c>
      <c r="AT58" t="str">
        <f ca="1">IFERROR(__xludf.DUMMYFUNCTION("""COMPUTED_VALUE"""),"")</f>
        <v/>
      </c>
      <c r="AU58" t="str">
        <f ca="1">IFERROR(__xludf.DUMMYFUNCTION("""COMPUTED_VALUE"""),"")</f>
        <v/>
      </c>
      <c r="AV58" t="str">
        <f ca="1">IFERROR(__xludf.DUMMYFUNCTION("""COMPUTED_VALUE"""),"")</f>
        <v/>
      </c>
      <c r="AW58" t="str">
        <f ca="1">IFERROR(__xludf.DUMMYFUNCTION("""COMPUTED_VALUE"""),"")</f>
        <v/>
      </c>
      <c r="AX58" t="str">
        <f ca="1">IFERROR(__xludf.DUMMYFUNCTION("""COMPUTED_VALUE"""),"")</f>
        <v/>
      </c>
      <c r="AY58" t="str">
        <f ca="1">IFERROR(__xludf.DUMMYFUNCTION("""COMPUTED_VALUE"""),"")</f>
        <v/>
      </c>
      <c r="AZ58" t="str">
        <f ca="1">IFERROR(__xludf.DUMMYFUNCTION("""COMPUTED_VALUE"""),"")</f>
        <v/>
      </c>
      <c r="BA58" t="str">
        <f ca="1">IFERROR(__xludf.DUMMYFUNCTION("""COMPUTED_VALUE"""),"")</f>
        <v/>
      </c>
      <c r="BB58" t="str">
        <f ca="1">IFERROR(__xludf.DUMMYFUNCTION("""COMPUTED_VALUE"""),"")</f>
        <v/>
      </c>
      <c r="BC58" t="str">
        <f ca="1">IFERROR(__xludf.DUMMYFUNCTION("""COMPUTED_VALUE"""),"")</f>
        <v/>
      </c>
      <c r="BD58" t="str">
        <f ca="1">IFERROR(__xludf.DUMMYFUNCTION("""COMPUTED_VALUE"""),"")</f>
        <v/>
      </c>
    </row>
    <row r="59" spans="1:56" ht="12.5">
      <c r="A59" t="str">
        <f ca="1">IFERROR(__xludf.DUMMYFUNCTION("""COMPUTED_VALUE"""),"")</f>
        <v/>
      </c>
      <c r="B59" t="str">
        <f ca="1">IFERROR(__xludf.DUMMYFUNCTION("""COMPUTED_VALUE"""),"")</f>
        <v/>
      </c>
      <c r="C59" t="str">
        <f ca="1">IFERROR(__xludf.DUMMYFUNCTION("""COMPUTED_VALUE"""),"")</f>
        <v/>
      </c>
      <c r="D59" t="str">
        <f ca="1">IFERROR(__xludf.DUMMYFUNCTION("""COMPUTED_VALUE"""),"")</f>
        <v/>
      </c>
      <c r="E59" s="2" t="str">
        <f ca="1">IFERROR(__xludf.DUMMYFUNCTION("""COMPUTED_VALUE"""),"")</f>
        <v/>
      </c>
      <c r="F59" t="str">
        <f ca="1">IFERROR(__xludf.DUMMYFUNCTION("""COMPUTED_VALUE"""),"")</f>
        <v/>
      </c>
      <c r="G59" t="str">
        <f ca="1">IFERROR(__xludf.DUMMYFUNCTION("""COMPUTED_VALUE"""),"")</f>
        <v/>
      </c>
      <c r="H59" t="str">
        <f ca="1">IFERROR(__xludf.DUMMYFUNCTION("""COMPUTED_VALUE"""),"")</f>
        <v/>
      </c>
      <c r="I59" t="str">
        <f ca="1">IFERROR(__xludf.DUMMYFUNCTION("""COMPUTED_VALUE"""),"")</f>
        <v/>
      </c>
      <c r="J59" t="str">
        <f ca="1">IFERROR(__xludf.DUMMYFUNCTION("""COMPUTED_VALUE"""),"")</f>
        <v/>
      </c>
      <c r="K59" t="str">
        <f ca="1">IFERROR(__xludf.DUMMYFUNCTION("""COMPUTED_VALUE"""),"")</f>
        <v/>
      </c>
      <c r="L59" t="str">
        <f ca="1">IFERROR(__xludf.DUMMYFUNCTION("""COMPUTED_VALUE"""),"")</f>
        <v/>
      </c>
      <c r="M59" t="str">
        <f ca="1">IFERROR(__xludf.DUMMYFUNCTION("""COMPUTED_VALUE"""),"")</f>
        <v/>
      </c>
      <c r="N59" t="str">
        <f ca="1">IFERROR(__xludf.DUMMYFUNCTION("""COMPUTED_VALUE"""),"")</f>
        <v/>
      </c>
      <c r="O59" t="str">
        <f ca="1">IFERROR(__xludf.DUMMYFUNCTION("""COMPUTED_VALUE"""),"")</f>
        <v/>
      </c>
      <c r="P59" t="str">
        <f ca="1">IFERROR(__xludf.DUMMYFUNCTION("""COMPUTED_VALUE"""),"")</f>
        <v/>
      </c>
      <c r="Q59" t="str">
        <f ca="1">IFERROR(__xludf.DUMMYFUNCTION("""COMPUTED_VALUE"""),"")</f>
        <v/>
      </c>
      <c r="R59" t="str">
        <f ca="1">IFERROR(__xludf.DUMMYFUNCTION("""COMPUTED_VALUE"""),"")</f>
        <v/>
      </c>
      <c r="S59" t="str">
        <f ca="1">IFERROR(__xludf.DUMMYFUNCTION("""COMPUTED_VALUE"""),"")</f>
        <v/>
      </c>
      <c r="T59" t="str">
        <f ca="1">IFERROR(__xludf.DUMMYFUNCTION("""COMPUTED_VALUE"""),"")</f>
        <v/>
      </c>
      <c r="U59" t="str">
        <f ca="1">IFERROR(__xludf.DUMMYFUNCTION("""COMPUTED_VALUE"""),"")</f>
        <v/>
      </c>
      <c r="V59" t="str">
        <f ca="1">IFERROR(__xludf.DUMMYFUNCTION("""COMPUTED_VALUE"""),"")</f>
        <v/>
      </c>
      <c r="W59" t="str">
        <f ca="1">IFERROR(__xludf.DUMMYFUNCTION("""COMPUTED_VALUE"""),"")</f>
        <v/>
      </c>
      <c r="X59" t="str">
        <f ca="1">IFERROR(__xludf.DUMMYFUNCTION("""COMPUTED_VALUE"""),"")</f>
        <v/>
      </c>
      <c r="Y59" t="str">
        <f ca="1">IFERROR(__xludf.DUMMYFUNCTION("""COMPUTED_VALUE"""),"")</f>
        <v/>
      </c>
      <c r="Z59" t="str">
        <f ca="1">IFERROR(__xludf.DUMMYFUNCTION("""COMPUTED_VALUE"""),"")</f>
        <v/>
      </c>
      <c r="AA59" t="str">
        <f ca="1">IFERROR(__xludf.DUMMYFUNCTION("""COMPUTED_VALUE"""),"")</f>
        <v/>
      </c>
      <c r="AB59" t="str">
        <f ca="1">IFERROR(__xludf.DUMMYFUNCTION("""COMPUTED_VALUE"""),"")</f>
        <v/>
      </c>
      <c r="AC59" t="str">
        <f ca="1">IFERROR(__xludf.DUMMYFUNCTION("""COMPUTED_VALUE"""),"")</f>
        <v/>
      </c>
      <c r="AD59" t="str">
        <f ca="1">IFERROR(__xludf.DUMMYFUNCTION("""COMPUTED_VALUE"""),"")</f>
        <v/>
      </c>
      <c r="AE59" t="str">
        <f ca="1">IFERROR(__xludf.DUMMYFUNCTION("""COMPUTED_VALUE"""),"")</f>
        <v/>
      </c>
      <c r="AF59" t="str">
        <f ca="1">IFERROR(__xludf.DUMMYFUNCTION("""COMPUTED_VALUE"""),"")</f>
        <v/>
      </c>
      <c r="AG59" t="str">
        <f ca="1">IFERROR(__xludf.DUMMYFUNCTION("""COMPUTED_VALUE"""),"")</f>
        <v/>
      </c>
      <c r="AH59" t="str">
        <f ca="1">IFERROR(__xludf.DUMMYFUNCTION("""COMPUTED_VALUE"""),"")</f>
        <v/>
      </c>
      <c r="AI59" t="str">
        <f ca="1">IFERROR(__xludf.DUMMYFUNCTION("""COMPUTED_VALUE"""),"")</f>
        <v/>
      </c>
      <c r="AJ59" t="str">
        <f ca="1">IFERROR(__xludf.DUMMYFUNCTION("""COMPUTED_VALUE"""),"")</f>
        <v/>
      </c>
      <c r="AK59" t="str">
        <f ca="1">IFERROR(__xludf.DUMMYFUNCTION("""COMPUTED_VALUE"""),"")</f>
        <v/>
      </c>
      <c r="AL59" t="str">
        <f ca="1">IFERROR(__xludf.DUMMYFUNCTION("""COMPUTED_VALUE"""),"")</f>
        <v/>
      </c>
      <c r="AM59" t="str">
        <f ca="1">IFERROR(__xludf.DUMMYFUNCTION("""COMPUTED_VALUE"""),"")</f>
        <v/>
      </c>
      <c r="AN59" t="str">
        <f ca="1">IFERROR(__xludf.DUMMYFUNCTION("""COMPUTED_VALUE"""),"")</f>
        <v/>
      </c>
      <c r="AO59" t="str">
        <f ca="1">IFERROR(__xludf.DUMMYFUNCTION("""COMPUTED_VALUE"""),"")</f>
        <v/>
      </c>
      <c r="AP59" t="str">
        <f ca="1">IFERROR(__xludf.DUMMYFUNCTION("""COMPUTED_VALUE"""),"")</f>
        <v/>
      </c>
      <c r="AQ59" t="str">
        <f ca="1">IFERROR(__xludf.DUMMYFUNCTION("""COMPUTED_VALUE"""),"")</f>
        <v/>
      </c>
      <c r="AR59" t="str">
        <f ca="1">IFERROR(__xludf.DUMMYFUNCTION("""COMPUTED_VALUE"""),"")</f>
        <v/>
      </c>
      <c r="AS59" t="str">
        <f ca="1">IFERROR(__xludf.DUMMYFUNCTION("""COMPUTED_VALUE"""),"")</f>
        <v/>
      </c>
      <c r="AT59" t="str">
        <f ca="1">IFERROR(__xludf.DUMMYFUNCTION("""COMPUTED_VALUE"""),"")</f>
        <v/>
      </c>
      <c r="AU59" t="str">
        <f ca="1">IFERROR(__xludf.DUMMYFUNCTION("""COMPUTED_VALUE"""),"")</f>
        <v/>
      </c>
      <c r="AV59" t="str">
        <f ca="1">IFERROR(__xludf.DUMMYFUNCTION("""COMPUTED_VALUE"""),"")</f>
        <v/>
      </c>
      <c r="AW59" t="str">
        <f ca="1">IFERROR(__xludf.DUMMYFUNCTION("""COMPUTED_VALUE"""),"")</f>
        <v/>
      </c>
      <c r="AX59" t="str">
        <f ca="1">IFERROR(__xludf.DUMMYFUNCTION("""COMPUTED_VALUE"""),"")</f>
        <v/>
      </c>
      <c r="AY59" t="str">
        <f ca="1">IFERROR(__xludf.DUMMYFUNCTION("""COMPUTED_VALUE"""),"")</f>
        <v/>
      </c>
      <c r="AZ59" t="str">
        <f ca="1">IFERROR(__xludf.DUMMYFUNCTION("""COMPUTED_VALUE"""),"")</f>
        <v/>
      </c>
      <c r="BA59" t="str">
        <f ca="1">IFERROR(__xludf.DUMMYFUNCTION("""COMPUTED_VALUE"""),"")</f>
        <v/>
      </c>
      <c r="BB59" t="str">
        <f ca="1">IFERROR(__xludf.DUMMYFUNCTION("""COMPUTED_VALUE"""),"")</f>
        <v/>
      </c>
      <c r="BC59" t="str">
        <f ca="1">IFERROR(__xludf.DUMMYFUNCTION("""COMPUTED_VALUE"""),"")</f>
        <v/>
      </c>
      <c r="BD59" t="str">
        <f ca="1">IFERROR(__xludf.DUMMYFUNCTION("""COMPUTED_VALUE"""),"")</f>
        <v/>
      </c>
    </row>
    <row r="60" spans="1:56" ht="12.5">
      <c r="A60" t="str">
        <f ca="1">IFERROR(__xludf.DUMMYFUNCTION("""COMPUTED_VALUE"""),"")</f>
        <v/>
      </c>
      <c r="B60" t="str">
        <f ca="1">IFERROR(__xludf.DUMMYFUNCTION("""COMPUTED_VALUE"""),"")</f>
        <v/>
      </c>
      <c r="C60" t="str">
        <f ca="1">IFERROR(__xludf.DUMMYFUNCTION("""COMPUTED_VALUE"""),"")</f>
        <v/>
      </c>
      <c r="D60" t="str">
        <f ca="1">IFERROR(__xludf.DUMMYFUNCTION("""COMPUTED_VALUE"""),"")</f>
        <v/>
      </c>
      <c r="E60" s="2" t="str">
        <f ca="1">IFERROR(__xludf.DUMMYFUNCTION("""COMPUTED_VALUE"""),"")</f>
        <v/>
      </c>
      <c r="F60" t="str">
        <f ca="1">IFERROR(__xludf.DUMMYFUNCTION("""COMPUTED_VALUE"""),"")</f>
        <v/>
      </c>
      <c r="G60" t="str">
        <f ca="1">IFERROR(__xludf.DUMMYFUNCTION("""COMPUTED_VALUE"""),"")</f>
        <v/>
      </c>
      <c r="H60" t="str">
        <f ca="1">IFERROR(__xludf.DUMMYFUNCTION("""COMPUTED_VALUE"""),"")</f>
        <v/>
      </c>
      <c r="I60" t="str">
        <f ca="1">IFERROR(__xludf.DUMMYFUNCTION("""COMPUTED_VALUE"""),"")</f>
        <v/>
      </c>
      <c r="J60" t="str">
        <f ca="1">IFERROR(__xludf.DUMMYFUNCTION("""COMPUTED_VALUE"""),"")</f>
        <v/>
      </c>
      <c r="K60" t="str">
        <f ca="1">IFERROR(__xludf.DUMMYFUNCTION("""COMPUTED_VALUE"""),"")</f>
        <v/>
      </c>
      <c r="L60" t="str">
        <f ca="1">IFERROR(__xludf.DUMMYFUNCTION("""COMPUTED_VALUE"""),"")</f>
        <v/>
      </c>
      <c r="M60" t="str">
        <f ca="1">IFERROR(__xludf.DUMMYFUNCTION("""COMPUTED_VALUE"""),"")</f>
        <v/>
      </c>
      <c r="N60" t="str">
        <f ca="1">IFERROR(__xludf.DUMMYFUNCTION("""COMPUTED_VALUE"""),"")</f>
        <v/>
      </c>
      <c r="O60" t="str">
        <f ca="1">IFERROR(__xludf.DUMMYFUNCTION("""COMPUTED_VALUE"""),"")</f>
        <v/>
      </c>
      <c r="P60" t="str">
        <f ca="1">IFERROR(__xludf.DUMMYFUNCTION("""COMPUTED_VALUE"""),"")</f>
        <v/>
      </c>
      <c r="Q60" t="str">
        <f ca="1">IFERROR(__xludf.DUMMYFUNCTION("""COMPUTED_VALUE"""),"")</f>
        <v/>
      </c>
      <c r="R60" t="str">
        <f ca="1">IFERROR(__xludf.DUMMYFUNCTION("""COMPUTED_VALUE"""),"")</f>
        <v/>
      </c>
      <c r="S60" t="str">
        <f ca="1">IFERROR(__xludf.DUMMYFUNCTION("""COMPUTED_VALUE"""),"")</f>
        <v/>
      </c>
      <c r="T60" t="str">
        <f ca="1">IFERROR(__xludf.DUMMYFUNCTION("""COMPUTED_VALUE"""),"")</f>
        <v/>
      </c>
      <c r="U60" t="str">
        <f ca="1">IFERROR(__xludf.DUMMYFUNCTION("""COMPUTED_VALUE"""),"")</f>
        <v/>
      </c>
      <c r="V60" t="str">
        <f ca="1">IFERROR(__xludf.DUMMYFUNCTION("""COMPUTED_VALUE"""),"")</f>
        <v/>
      </c>
      <c r="W60" t="str">
        <f ca="1">IFERROR(__xludf.DUMMYFUNCTION("""COMPUTED_VALUE"""),"")</f>
        <v/>
      </c>
      <c r="X60" t="str">
        <f ca="1">IFERROR(__xludf.DUMMYFUNCTION("""COMPUTED_VALUE"""),"")</f>
        <v/>
      </c>
      <c r="Y60" t="str">
        <f ca="1">IFERROR(__xludf.DUMMYFUNCTION("""COMPUTED_VALUE"""),"")</f>
        <v/>
      </c>
      <c r="Z60" t="str">
        <f ca="1">IFERROR(__xludf.DUMMYFUNCTION("""COMPUTED_VALUE"""),"")</f>
        <v/>
      </c>
      <c r="AA60" t="str">
        <f ca="1">IFERROR(__xludf.DUMMYFUNCTION("""COMPUTED_VALUE"""),"")</f>
        <v/>
      </c>
      <c r="AB60" t="str">
        <f ca="1">IFERROR(__xludf.DUMMYFUNCTION("""COMPUTED_VALUE"""),"")</f>
        <v/>
      </c>
      <c r="AC60" t="str">
        <f ca="1">IFERROR(__xludf.DUMMYFUNCTION("""COMPUTED_VALUE"""),"")</f>
        <v/>
      </c>
      <c r="AD60" t="str">
        <f ca="1">IFERROR(__xludf.DUMMYFUNCTION("""COMPUTED_VALUE"""),"")</f>
        <v/>
      </c>
      <c r="AE60" t="str">
        <f ca="1">IFERROR(__xludf.DUMMYFUNCTION("""COMPUTED_VALUE"""),"")</f>
        <v/>
      </c>
      <c r="AF60" t="str">
        <f ca="1">IFERROR(__xludf.DUMMYFUNCTION("""COMPUTED_VALUE"""),"")</f>
        <v/>
      </c>
      <c r="AG60" t="str">
        <f ca="1">IFERROR(__xludf.DUMMYFUNCTION("""COMPUTED_VALUE"""),"")</f>
        <v/>
      </c>
      <c r="AH60" t="str">
        <f ca="1">IFERROR(__xludf.DUMMYFUNCTION("""COMPUTED_VALUE"""),"")</f>
        <v/>
      </c>
      <c r="AI60" t="str">
        <f ca="1">IFERROR(__xludf.DUMMYFUNCTION("""COMPUTED_VALUE"""),"")</f>
        <v/>
      </c>
      <c r="AJ60" t="str">
        <f ca="1">IFERROR(__xludf.DUMMYFUNCTION("""COMPUTED_VALUE"""),"")</f>
        <v/>
      </c>
      <c r="AK60" t="str">
        <f ca="1">IFERROR(__xludf.DUMMYFUNCTION("""COMPUTED_VALUE"""),"")</f>
        <v/>
      </c>
      <c r="AL60" t="str">
        <f ca="1">IFERROR(__xludf.DUMMYFUNCTION("""COMPUTED_VALUE"""),"")</f>
        <v/>
      </c>
      <c r="AM60" t="str">
        <f ca="1">IFERROR(__xludf.DUMMYFUNCTION("""COMPUTED_VALUE"""),"")</f>
        <v/>
      </c>
      <c r="AN60" t="str">
        <f ca="1">IFERROR(__xludf.DUMMYFUNCTION("""COMPUTED_VALUE"""),"")</f>
        <v/>
      </c>
      <c r="AO60" t="str">
        <f ca="1">IFERROR(__xludf.DUMMYFUNCTION("""COMPUTED_VALUE"""),"")</f>
        <v/>
      </c>
      <c r="AP60" t="str">
        <f ca="1">IFERROR(__xludf.DUMMYFUNCTION("""COMPUTED_VALUE"""),"")</f>
        <v/>
      </c>
      <c r="AQ60" t="str">
        <f ca="1">IFERROR(__xludf.DUMMYFUNCTION("""COMPUTED_VALUE"""),"")</f>
        <v/>
      </c>
      <c r="AR60" t="str">
        <f ca="1">IFERROR(__xludf.DUMMYFUNCTION("""COMPUTED_VALUE"""),"")</f>
        <v/>
      </c>
      <c r="AS60" t="str">
        <f ca="1">IFERROR(__xludf.DUMMYFUNCTION("""COMPUTED_VALUE"""),"")</f>
        <v/>
      </c>
      <c r="AT60" t="str">
        <f ca="1">IFERROR(__xludf.DUMMYFUNCTION("""COMPUTED_VALUE"""),"")</f>
        <v/>
      </c>
      <c r="AU60" t="str">
        <f ca="1">IFERROR(__xludf.DUMMYFUNCTION("""COMPUTED_VALUE"""),"")</f>
        <v/>
      </c>
      <c r="AV60" t="str">
        <f ca="1">IFERROR(__xludf.DUMMYFUNCTION("""COMPUTED_VALUE"""),"")</f>
        <v/>
      </c>
      <c r="AW60" t="str">
        <f ca="1">IFERROR(__xludf.DUMMYFUNCTION("""COMPUTED_VALUE"""),"")</f>
        <v/>
      </c>
      <c r="AX60" t="str">
        <f ca="1">IFERROR(__xludf.DUMMYFUNCTION("""COMPUTED_VALUE"""),"")</f>
        <v/>
      </c>
      <c r="AY60" t="str">
        <f ca="1">IFERROR(__xludf.DUMMYFUNCTION("""COMPUTED_VALUE"""),"")</f>
        <v/>
      </c>
      <c r="AZ60" t="str">
        <f ca="1">IFERROR(__xludf.DUMMYFUNCTION("""COMPUTED_VALUE"""),"")</f>
        <v/>
      </c>
      <c r="BA60" t="str">
        <f ca="1">IFERROR(__xludf.DUMMYFUNCTION("""COMPUTED_VALUE"""),"")</f>
        <v/>
      </c>
      <c r="BB60" t="str">
        <f ca="1">IFERROR(__xludf.DUMMYFUNCTION("""COMPUTED_VALUE"""),"")</f>
        <v/>
      </c>
      <c r="BC60" t="str">
        <f ca="1">IFERROR(__xludf.DUMMYFUNCTION("""COMPUTED_VALUE"""),"")</f>
        <v/>
      </c>
      <c r="BD60" t="str">
        <f ca="1">IFERROR(__xludf.DUMMYFUNCTION("""COMPUTED_VALUE"""),"")</f>
        <v/>
      </c>
    </row>
    <row r="61" spans="1:56" ht="12.5">
      <c r="A61" t="str">
        <f ca="1">IFERROR(__xludf.DUMMYFUNCTION("""COMPUTED_VALUE"""),"")</f>
        <v/>
      </c>
      <c r="B61" t="str">
        <f ca="1">IFERROR(__xludf.DUMMYFUNCTION("""COMPUTED_VALUE"""),"")</f>
        <v/>
      </c>
      <c r="C61" t="str">
        <f ca="1">IFERROR(__xludf.DUMMYFUNCTION("""COMPUTED_VALUE"""),"")</f>
        <v/>
      </c>
      <c r="D61" t="str">
        <f ca="1">IFERROR(__xludf.DUMMYFUNCTION("""COMPUTED_VALUE"""),"")</f>
        <v/>
      </c>
      <c r="E61" s="2" t="str">
        <f ca="1">IFERROR(__xludf.DUMMYFUNCTION("""COMPUTED_VALUE"""),"")</f>
        <v/>
      </c>
      <c r="F61" t="str">
        <f ca="1">IFERROR(__xludf.DUMMYFUNCTION("""COMPUTED_VALUE"""),"")</f>
        <v/>
      </c>
      <c r="G61" t="str">
        <f ca="1">IFERROR(__xludf.DUMMYFUNCTION("""COMPUTED_VALUE"""),"")</f>
        <v/>
      </c>
      <c r="H61" t="str">
        <f ca="1">IFERROR(__xludf.DUMMYFUNCTION("""COMPUTED_VALUE"""),"")</f>
        <v/>
      </c>
      <c r="I61" t="str">
        <f ca="1">IFERROR(__xludf.DUMMYFUNCTION("""COMPUTED_VALUE"""),"")</f>
        <v/>
      </c>
      <c r="J61" t="str">
        <f ca="1">IFERROR(__xludf.DUMMYFUNCTION("""COMPUTED_VALUE"""),"")</f>
        <v/>
      </c>
      <c r="K61" t="str">
        <f ca="1">IFERROR(__xludf.DUMMYFUNCTION("""COMPUTED_VALUE"""),"")</f>
        <v/>
      </c>
      <c r="L61" t="str">
        <f ca="1">IFERROR(__xludf.DUMMYFUNCTION("""COMPUTED_VALUE"""),"")</f>
        <v/>
      </c>
      <c r="M61" t="str">
        <f ca="1">IFERROR(__xludf.DUMMYFUNCTION("""COMPUTED_VALUE"""),"")</f>
        <v/>
      </c>
      <c r="N61" t="str">
        <f ca="1">IFERROR(__xludf.DUMMYFUNCTION("""COMPUTED_VALUE"""),"")</f>
        <v/>
      </c>
      <c r="O61" t="str">
        <f ca="1">IFERROR(__xludf.DUMMYFUNCTION("""COMPUTED_VALUE"""),"")</f>
        <v/>
      </c>
      <c r="P61" t="str">
        <f ca="1">IFERROR(__xludf.DUMMYFUNCTION("""COMPUTED_VALUE"""),"")</f>
        <v/>
      </c>
      <c r="Q61" t="str">
        <f ca="1">IFERROR(__xludf.DUMMYFUNCTION("""COMPUTED_VALUE"""),"")</f>
        <v/>
      </c>
      <c r="R61" t="str">
        <f ca="1">IFERROR(__xludf.DUMMYFUNCTION("""COMPUTED_VALUE"""),"")</f>
        <v/>
      </c>
      <c r="S61" t="str">
        <f ca="1">IFERROR(__xludf.DUMMYFUNCTION("""COMPUTED_VALUE"""),"")</f>
        <v/>
      </c>
      <c r="T61" t="str">
        <f ca="1">IFERROR(__xludf.DUMMYFUNCTION("""COMPUTED_VALUE"""),"")</f>
        <v/>
      </c>
      <c r="U61" t="str">
        <f ca="1">IFERROR(__xludf.DUMMYFUNCTION("""COMPUTED_VALUE"""),"")</f>
        <v/>
      </c>
      <c r="V61" t="str">
        <f ca="1">IFERROR(__xludf.DUMMYFUNCTION("""COMPUTED_VALUE"""),"")</f>
        <v/>
      </c>
      <c r="W61" t="str">
        <f ca="1">IFERROR(__xludf.DUMMYFUNCTION("""COMPUTED_VALUE"""),"")</f>
        <v/>
      </c>
      <c r="X61" t="str">
        <f ca="1">IFERROR(__xludf.DUMMYFUNCTION("""COMPUTED_VALUE"""),"")</f>
        <v/>
      </c>
      <c r="Y61" t="str">
        <f ca="1">IFERROR(__xludf.DUMMYFUNCTION("""COMPUTED_VALUE"""),"")</f>
        <v/>
      </c>
      <c r="Z61" t="str">
        <f ca="1">IFERROR(__xludf.DUMMYFUNCTION("""COMPUTED_VALUE"""),"")</f>
        <v/>
      </c>
      <c r="AA61" t="str">
        <f ca="1">IFERROR(__xludf.DUMMYFUNCTION("""COMPUTED_VALUE"""),"")</f>
        <v/>
      </c>
      <c r="AB61" t="str">
        <f ca="1">IFERROR(__xludf.DUMMYFUNCTION("""COMPUTED_VALUE"""),"")</f>
        <v/>
      </c>
      <c r="AC61" t="str">
        <f ca="1">IFERROR(__xludf.DUMMYFUNCTION("""COMPUTED_VALUE"""),"")</f>
        <v/>
      </c>
      <c r="AD61" t="str">
        <f ca="1">IFERROR(__xludf.DUMMYFUNCTION("""COMPUTED_VALUE"""),"")</f>
        <v/>
      </c>
      <c r="AE61" t="str">
        <f ca="1">IFERROR(__xludf.DUMMYFUNCTION("""COMPUTED_VALUE"""),"")</f>
        <v/>
      </c>
      <c r="AF61" t="str">
        <f ca="1">IFERROR(__xludf.DUMMYFUNCTION("""COMPUTED_VALUE"""),"")</f>
        <v/>
      </c>
      <c r="AG61" t="str">
        <f ca="1">IFERROR(__xludf.DUMMYFUNCTION("""COMPUTED_VALUE"""),"")</f>
        <v/>
      </c>
      <c r="AH61" t="str">
        <f ca="1">IFERROR(__xludf.DUMMYFUNCTION("""COMPUTED_VALUE"""),"")</f>
        <v/>
      </c>
      <c r="AI61" t="str">
        <f ca="1">IFERROR(__xludf.DUMMYFUNCTION("""COMPUTED_VALUE"""),"")</f>
        <v/>
      </c>
      <c r="AJ61" t="str">
        <f ca="1">IFERROR(__xludf.DUMMYFUNCTION("""COMPUTED_VALUE"""),"")</f>
        <v/>
      </c>
      <c r="AK61" t="str">
        <f ca="1">IFERROR(__xludf.DUMMYFUNCTION("""COMPUTED_VALUE"""),"")</f>
        <v/>
      </c>
      <c r="AL61" t="str">
        <f ca="1">IFERROR(__xludf.DUMMYFUNCTION("""COMPUTED_VALUE"""),"")</f>
        <v/>
      </c>
      <c r="AM61" t="str">
        <f ca="1">IFERROR(__xludf.DUMMYFUNCTION("""COMPUTED_VALUE"""),"")</f>
        <v/>
      </c>
      <c r="AN61" t="str">
        <f ca="1">IFERROR(__xludf.DUMMYFUNCTION("""COMPUTED_VALUE"""),"")</f>
        <v/>
      </c>
      <c r="AO61" t="str">
        <f ca="1">IFERROR(__xludf.DUMMYFUNCTION("""COMPUTED_VALUE"""),"")</f>
        <v/>
      </c>
      <c r="AP61" t="str">
        <f ca="1">IFERROR(__xludf.DUMMYFUNCTION("""COMPUTED_VALUE"""),"")</f>
        <v/>
      </c>
      <c r="AQ61" t="str">
        <f ca="1">IFERROR(__xludf.DUMMYFUNCTION("""COMPUTED_VALUE"""),"")</f>
        <v/>
      </c>
      <c r="AR61" t="str">
        <f ca="1">IFERROR(__xludf.DUMMYFUNCTION("""COMPUTED_VALUE"""),"")</f>
        <v/>
      </c>
      <c r="AS61" t="str">
        <f ca="1">IFERROR(__xludf.DUMMYFUNCTION("""COMPUTED_VALUE"""),"")</f>
        <v/>
      </c>
      <c r="AT61" t="str">
        <f ca="1">IFERROR(__xludf.DUMMYFUNCTION("""COMPUTED_VALUE"""),"")</f>
        <v/>
      </c>
      <c r="AU61" t="str">
        <f ca="1">IFERROR(__xludf.DUMMYFUNCTION("""COMPUTED_VALUE"""),"")</f>
        <v/>
      </c>
      <c r="AV61" t="str">
        <f ca="1">IFERROR(__xludf.DUMMYFUNCTION("""COMPUTED_VALUE"""),"")</f>
        <v/>
      </c>
      <c r="AW61" t="str">
        <f ca="1">IFERROR(__xludf.DUMMYFUNCTION("""COMPUTED_VALUE"""),"")</f>
        <v/>
      </c>
      <c r="AX61" t="str">
        <f ca="1">IFERROR(__xludf.DUMMYFUNCTION("""COMPUTED_VALUE"""),"")</f>
        <v/>
      </c>
      <c r="AY61" t="str">
        <f ca="1">IFERROR(__xludf.DUMMYFUNCTION("""COMPUTED_VALUE"""),"")</f>
        <v/>
      </c>
      <c r="AZ61" t="str">
        <f ca="1">IFERROR(__xludf.DUMMYFUNCTION("""COMPUTED_VALUE"""),"")</f>
        <v/>
      </c>
      <c r="BA61" t="str">
        <f ca="1">IFERROR(__xludf.DUMMYFUNCTION("""COMPUTED_VALUE"""),"")</f>
        <v/>
      </c>
      <c r="BB61" t="str">
        <f ca="1">IFERROR(__xludf.DUMMYFUNCTION("""COMPUTED_VALUE"""),"")</f>
        <v/>
      </c>
      <c r="BC61" t="str">
        <f ca="1">IFERROR(__xludf.DUMMYFUNCTION("""COMPUTED_VALUE"""),"")</f>
        <v/>
      </c>
      <c r="BD61" t="str">
        <f ca="1">IFERROR(__xludf.DUMMYFUNCTION("""COMPUTED_VALUE"""),"")</f>
        <v/>
      </c>
    </row>
    <row r="62" spans="1:56" ht="12.5">
      <c r="A62" t="str">
        <f ca="1">IFERROR(__xludf.DUMMYFUNCTION("""COMPUTED_VALUE"""),"")</f>
        <v/>
      </c>
      <c r="B62" t="str">
        <f ca="1">IFERROR(__xludf.DUMMYFUNCTION("""COMPUTED_VALUE"""),"")</f>
        <v/>
      </c>
      <c r="C62" t="str">
        <f ca="1">IFERROR(__xludf.DUMMYFUNCTION("""COMPUTED_VALUE"""),"")</f>
        <v/>
      </c>
      <c r="D62" t="str">
        <f ca="1">IFERROR(__xludf.DUMMYFUNCTION("""COMPUTED_VALUE"""),"")</f>
        <v/>
      </c>
      <c r="E62" s="2" t="str">
        <f ca="1">IFERROR(__xludf.DUMMYFUNCTION("""COMPUTED_VALUE"""),"")</f>
        <v/>
      </c>
      <c r="F62" t="str">
        <f ca="1">IFERROR(__xludf.DUMMYFUNCTION("""COMPUTED_VALUE"""),"")</f>
        <v/>
      </c>
      <c r="G62" t="str">
        <f ca="1">IFERROR(__xludf.DUMMYFUNCTION("""COMPUTED_VALUE"""),"")</f>
        <v/>
      </c>
      <c r="H62" t="str">
        <f ca="1">IFERROR(__xludf.DUMMYFUNCTION("""COMPUTED_VALUE"""),"")</f>
        <v/>
      </c>
      <c r="I62" t="str">
        <f ca="1">IFERROR(__xludf.DUMMYFUNCTION("""COMPUTED_VALUE"""),"")</f>
        <v/>
      </c>
      <c r="J62" t="str">
        <f ca="1">IFERROR(__xludf.DUMMYFUNCTION("""COMPUTED_VALUE"""),"")</f>
        <v/>
      </c>
      <c r="K62" t="str">
        <f ca="1">IFERROR(__xludf.DUMMYFUNCTION("""COMPUTED_VALUE"""),"")</f>
        <v/>
      </c>
      <c r="L62" t="str">
        <f ca="1">IFERROR(__xludf.DUMMYFUNCTION("""COMPUTED_VALUE"""),"")</f>
        <v/>
      </c>
      <c r="M62" t="str">
        <f ca="1">IFERROR(__xludf.DUMMYFUNCTION("""COMPUTED_VALUE"""),"")</f>
        <v/>
      </c>
      <c r="N62" t="str">
        <f ca="1">IFERROR(__xludf.DUMMYFUNCTION("""COMPUTED_VALUE"""),"")</f>
        <v/>
      </c>
      <c r="O62" t="str">
        <f ca="1">IFERROR(__xludf.DUMMYFUNCTION("""COMPUTED_VALUE"""),"")</f>
        <v/>
      </c>
      <c r="P62" t="str">
        <f ca="1">IFERROR(__xludf.DUMMYFUNCTION("""COMPUTED_VALUE"""),"")</f>
        <v/>
      </c>
      <c r="Q62" t="str">
        <f ca="1">IFERROR(__xludf.DUMMYFUNCTION("""COMPUTED_VALUE"""),"")</f>
        <v/>
      </c>
      <c r="R62" t="str">
        <f ca="1">IFERROR(__xludf.DUMMYFUNCTION("""COMPUTED_VALUE"""),"")</f>
        <v/>
      </c>
      <c r="S62" t="str">
        <f ca="1">IFERROR(__xludf.DUMMYFUNCTION("""COMPUTED_VALUE"""),"")</f>
        <v/>
      </c>
      <c r="T62" t="str">
        <f ca="1">IFERROR(__xludf.DUMMYFUNCTION("""COMPUTED_VALUE"""),"")</f>
        <v/>
      </c>
      <c r="U62" t="str">
        <f ca="1">IFERROR(__xludf.DUMMYFUNCTION("""COMPUTED_VALUE"""),"")</f>
        <v/>
      </c>
      <c r="V62" t="str">
        <f ca="1">IFERROR(__xludf.DUMMYFUNCTION("""COMPUTED_VALUE"""),"")</f>
        <v/>
      </c>
      <c r="W62" t="str">
        <f ca="1">IFERROR(__xludf.DUMMYFUNCTION("""COMPUTED_VALUE"""),"")</f>
        <v/>
      </c>
      <c r="X62" t="str">
        <f ca="1">IFERROR(__xludf.DUMMYFUNCTION("""COMPUTED_VALUE"""),"")</f>
        <v/>
      </c>
      <c r="Y62" t="str">
        <f ca="1">IFERROR(__xludf.DUMMYFUNCTION("""COMPUTED_VALUE"""),"")</f>
        <v/>
      </c>
      <c r="Z62" t="str">
        <f ca="1">IFERROR(__xludf.DUMMYFUNCTION("""COMPUTED_VALUE"""),"")</f>
        <v/>
      </c>
      <c r="AA62" t="str">
        <f ca="1">IFERROR(__xludf.DUMMYFUNCTION("""COMPUTED_VALUE"""),"")</f>
        <v/>
      </c>
      <c r="AB62" t="str">
        <f ca="1">IFERROR(__xludf.DUMMYFUNCTION("""COMPUTED_VALUE"""),"")</f>
        <v/>
      </c>
      <c r="AC62" t="str">
        <f ca="1">IFERROR(__xludf.DUMMYFUNCTION("""COMPUTED_VALUE"""),"")</f>
        <v/>
      </c>
      <c r="AD62" t="str">
        <f ca="1">IFERROR(__xludf.DUMMYFUNCTION("""COMPUTED_VALUE"""),"")</f>
        <v/>
      </c>
      <c r="AE62" t="str">
        <f ca="1">IFERROR(__xludf.DUMMYFUNCTION("""COMPUTED_VALUE"""),"")</f>
        <v/>
      </c>
      <c r="AF62" t="str">
        <f ca="1">IFERROR(__xludf.DUMMYFUNCTION("""COMPUTED_VALUE"""),"")</f>
        <v/>
      </c>
      <c r="AG62" t="str">
        <f ca="1">IFERROR(__xludf.DUMMYFUNCTION("""COMPUTED_VALUE"""),"")</f>
        <v/>
      </c>
      <c r="AH62" t="str">
        <f ca="1">IFERROR(__xludf.DUMMYFUNCTION("""COMPUTED_VALUE"""),"")</f>
        <v/>
      </c>
      <c r="AI62" t="str">
        <f ca="1">IFERROR(__xludf.DUMMYFUNCTION("""COMPUTED_VALUE"""),"")</f>
        <v/>
      </c>
      <c r="AJ62" t="str">
        <f ca="1">IFERROR(__xludf.DUMMYFUNCTION("""COMPUTED_VALUE"""),"")</f>
        <v/>
      </c>
      <c r="AK62" t="str">
        <f ca="1">IFERROR(__xludf.DUMMYFUNCTION("""COMPUTED_VALUE"""),"")</f>
        <v/>
      </c>
      <c r="AL62" t="str">
        <f ca="1">IFERROR(__xludf.DUMMYFUNCTION("""COMPUTED_VALUE"""),"")</f>
        <v/>
      </c>
      <c r="AM62" t="str">
        <f ca="1">IFERROR(__xludf.DUMMYFUNCTION("""COMPUTED_VALUE"""),"")</f>
        <v/>
      </c>
      <c r="AN62" t="str">
        <f ca="1">IFERROR(__xludf.DUMMYFUNCTION("""COMPUTED_VALUE"""),"")</f>
        <v/>
      </c>
      <c r="AO62" t="str">
        <f ca="1">IFERROR(__xludf.DUMMYFUNCTION("""COMPUTED_VALUE"""),"")</f>
        <v/>
      </c>
      <c r="AP62" t="str">
        <f ca="1">IFERROR(__xludf.DUMMYFUNCTION("""COMPUTED_VALUE"""),"")</f>
        <v/>
      </c>
      <c r="AQ62" t="str">
        <f ca="1">IFERROR(__xludf.DUMMYFUNCTION("""COMPUTED_VALUE"""),"")</f>
        <v/>
      </c>
      <c r="AR62" t="str">
        <f ca="1">IFERROR(__xludf.DUMMYFUNCTION("""COMPUTED_VALUE"""),"")</f>
        <v/>
      </c>
      <c r="AS62" t="str">
        <f ca="1">IFERROR(__xludf.DUMMYFUNCTION("""COMPUTED_VALUE"""),"")</f>
        <v/>
      </c>
      <c r="AT62" t="str">
        <f ca="1">IFERROR(__xludf.DUMMYFUNCTION("""COMPUTED_VALUE"""),"")</f>
        <v/>
      </c>
      <c r="AU62" t="str">
        <f ca="1">IFERROR(__xludf.DUMMYFUNCTION("""COMPUTED_VALUE"""),"")</f>
        <v/>
      </c>
      <c r="AV62" t="str">
        <f ca="1">IFERROR(__xludf.DUMMYFUNCTION("""COMPUTED_VALUE"""),"")</f>
        <v/>
      </c>
      <c r="AW62" t="str">
        <f ca="1">IFERROR(__xludf.DUMMYFUNCTION("""COMPUTED_VALUE"""),"")</f>
        <v/>
      </c>
      <c r="AX62" t="str">
        <f ca="1">IFERROR(__xludf.DUMMYFUNCTION("""COMPUTED_VALUE"""),"")</f>
        <v/>
      </c>
      <c r="AY62" t="str">
        <f ca="1">IFERROR(__xludf.DUMMYFUNCTION("""COMPUTED_VALUE"""),"")</f>
        <v/>
      </c>
      <c r="AZ62" t="str">
        <f ca="1">IFERROR(__xludf.DUMMYFUNCTION("""COMPUTED_VALUE"""),"")</f>
        <v/>
      </c>
      <c r="BA62" t="str">
        <f ca="1">IFERROR(__xludf.DUMMYFUNCTION("""COMPUTED_VALUE"""),"")</f>
        <v/>
      </c>
      <c r="BB62" t="str">
        <f ca="1">IFERROR(__xludf.DUMMYFUNCTION("""COMPUTED_VALUE"""),"")</f>
        <v/>
      </c>
      <c r="BC62" t="str">
        <f ca="1">IFERROR(__xludf.DUMMYFUNCTION("""COMPUTED_VALUE"""),"")</f>
        <v/>
      </c>
      <c r="BD62" t="str">
        <f ca="1">IFERROR(__xludf.DUMMYFUNCTION("""COMPUTED_VALUE"""),"")</f>
        <v/>
      </c>
    </row>
    <row r="63" spans="1:56" ht="12.5">
      <c r="A63" t="str">
        <f ca="1">IFERROR(__xludf.DUMMYFUNCTION("""COMPUTED_VALUE"""),"")</f>
        <v/>
      </c>
      <c r="B63" t="str">
        <f ca="1">IFERROR(__xludf.DUMMYFUNCTION("""COMPUTED_VALUE"""),"")</f>
        <v/>
      </c>
      <c r="C63" t="str">
        <f ca="1">IFERROR(__xludf.DUMMYFUNCTION("""COMPUTED_VALUE"""),"")</f>
        <v/>
      </c>
      <c r="D63" t="str">
        <f ca="1">IFERROR(__xludf.DUMMYFUNCTION("""COMPUTED_VALUE"""),"")</f>
        <v/>
      </c>
      <c r="E63" s="2" t="str">
        <f ca="1">IFERROR(__xludf.DUMMYFUNCTION("""COMPUTED_VALUE"""),"")</f>
        <v/>
      </c>
      <c r="F63" t="str">
        <f ca="1">IFERROR(__xludf.DUMMYFUNCTION("""COMPUTED_VALUE"""),"")</f>
        <v/>
      </c>
      <c r="G63" t="str">
        <f ca="1">IFERROR(__xludf.DUMMYFUNCTION("""COMPUTED_VALUE"""),"")</f>
        <v/>
      </c>
      <c r="H63" t="str">
        <f ca="1">IFERROR(__xludf.DUMMYFUNCTION("""COMPUTED_VALUE"""),"")</f>
        <v/>
      </c>
      <c r="I63" t="str">
        <f ca="1">IFERROR(__xludf.DUMMYFUNCTION("""COMPUTED_VALUE"""),"")</f>
        <v/>
      </c>
      <c r="J63" t="str">
        <f ca="1">IFERROR(__xludf.DUMMYFUNCTION("""COMPUTED_VALUE"""),"")</f>
        <v/>
      </c>
      <c r="K63" t="str">
        <f ca="1">IFERROR(__xludf.DUMMYFUNCTION("""COMPUTED_VALUE"""),"")</f>
        <v/>
      </c>
      <c r="L63" t="str">
        <f ca="1">IFERROR(__xludf.DUMMYFUNCTION("""COMPUTED_VALUE"""),"")</f>
        <v/>
      </c>
      <c r="M63" t="str">
        <f ca="1">IFERROR(__xludf.DUMMYFUNCTION("""COMPUTED_VALUE"""),"")</f>
        <v/>
      </c>
      <c r="N63" t="str">
        <f ca="1">IFERROR(__xludf.DUMMYFUNCTION("""COMPUTED_VALUE"""),"")</f>
        <v/>
      </c>
      <c r="O63" t="str">
        <f ca="1">IFERROR(__xludf.DUMMYFUNCTION("""COMPUTED_VALUE"""),"")</f>
        <v/>
      </c>
      <c r="P63" t="str">
        <f ca="1">IFERROR(__xludf.DUMMYFUNCTION("""COMPUTED_VALUE"""),"")</f>
        <v/>
      </c>
      <c r="Q63" t="str">
        <f ca="1">IFERROR(__xludf.DUMMYFUNCTION("""COMPUTED_VALUE"""),"")</f>
        <v/>
      </c>
      <c r="R63" t="str">
        <f ca="1">IFERROR(__xludf.DUMMYFUNCTION("""COMPUTED_VALUE"""),"")</f>
        <v/>
      </c>
      <c r="S63" t="str">
        <f ca="1">IFERROR(__xludf.DUMMYFUNCTION("""COMPUTED_VALUE"""),"")</f>
        <v/>
      </c>
      <c r="T63" t="str">
        <f ca="1">IFERROR(__xludf.DUMMYFUNCTION("""COMPUTED_VALUE"""),"")</f>
        <v/>
      </c>
      <c r="U63" t="str">
        <f ca="1">IFERROR(__xludf.DUMMYFUNCTION("""COMPUTED_VALUE"""),"")</f>
        <v/>
      </c>
      <c r="V63" t="str">
        <f ca="1">IFERROR(__xludf.DUMMYFUNCTION("""COMPUTED_VALUE"""),"")</f>
        <v/>
      </c>
      <c r="W63" t="str">
        <f ca="1">IFERROR(__xludf.DUMMYFUNCTION("""COMPUTED_VALUE"""),"")</f>
        <v/>
      </c>
      <c r="X63" t="str">
        <f ca="1">IFERROR(__xludf.DUMMYFUNCTION("""COMPUTED_VALUE"""),"")</f>
        <v/>
      </c>
      <c r="Y63" t="str">
        <f ca="1">IFERROR(__xludf.DUMMYFUNCTION("""COMPUTED_VALUE"""),"")</f>
        <v/>
      </c>
      <c r="Z63" t="str">
        <f ca="1">IFERROR(__xludf.DUMMYFUNCTION("""COMPUTED_VALUE"""),"")</f>
        <v/>
      </c>
      <c r="AA63" t="str">
        <f ca="1">IFERROR(__xludf.DUMMYFUNCTION("""COMPUTED_VALUE"""),"")</f>
        <v/>
      </c>
      <c r="AB63" t="str">
        <f ca="1">IFERROR(__xludf.DUMMYFUNCTION("""COMPUTED_VALUE"""),"")</f>
        <v/>
      </c>
      <c r="AC63" t="str">
        <f ca="1">IFERROR(__xludf.DUMMYFUNCTION("""COMPUTED_VALUE"""),"")</f>
        <v/>
      </c>
      <c r="AD63" t="str">
        <f ca="1">IFERROR(__xludf.DUMMYFUNCTION("""COMPUTED_VALUE"""),"")</f>
        <v/>
      </c>
      <c r="AE63" t="str">
        <f ca="1">IFERROR(__xludf.DUMMYFUNCTION("""COMPUTED_VALUE"""),"")</f>
        <v/>
      </c>
      <c r="AF63" t="str">
        <f ca="1">IFERROR(__xludf.DUMMYFUNCTION("""COMPUTED_VALUE"""),"")</f>
        <v/>
      </c>
      <c r="AG63" t="str">
        <f ca="1">IFERROR(__xludf.DUMMYFUNCTION("""COMPUTED_VALUE"""),"")</f>
        <v/>
      </c>
      <c r="AH63" t="str">
        <f ca="1">IFERROR(__xludf.DUMMYFUNCTION("""COMPUTED_VALUE"""),"")</f>
        <v/>
      </c>
      <c r="AI63" t="str">
        <f ca="1">IFERROR(__xludf.DUMMYFUNCTION("""COMPUTED_VALUE"""),"")</f>
        <v/>
      </c>
      <c r="AJ63" t="str">
        <f ca="1">IFERROR(__xludf.DUMMYFUNCTION("""COMPUTED_VALUE"""),"")</f>
        <v/>
      </c>
      <c r="AK63" t="str">
        <f ca="1">IFERROR(__xludf.DUMMYFUNCTION("""COMPUTED_VALUE"""),"")</f>
        <v/>
      </c>
      <c r="AL63" t="str">
        <f ca="1">IFERROR(__xludf.DUMMYFUNCTION("""COMPUTED_VALUE"""),"")</f>
        <v/>
      </c>
      <c r="AM63" t="str">
        <f ca="1">IFERROR(__xludf.DUMMYFUNCTION("""COMPUTED_VALUE"""),"")</f>
        <v/>
      </c>
      <c r="AN63" t="str">
        <f ca="1">IFERROR(__xludf.DUMMYFUNCTION("""COMPUTED_VALUE"""),"")</f>
        <v/>
      </c>
      <c r="AO63" t="str">
        <f ca="1">IFERROR(__xludf.DUMMYFUNCTION("""COMPUTED_VALUE"""),"")</f>
        <v/>
      </c>
      <c r="AP63" t="str">
        <f ca="1">IFERROR(__xludf.DUMMYFUNCTION("""COMPUTED_VALUE"""),"")</f>
        <v/>
      </c>
      <c r="AQ63" t="str">
        <f ca="1">IFERROR(__xludf.DUMMYFUNCTION("""COMPUTED_VALUE"""),"")</f>
        <v/>
      </c>
      <c r="AR63" t="str">
        <f ca="1">IFERROR(__xludf.DUMMYFUNCTION("""COMPUTED_VALUE"""),"")</f>
        <v/>
      </c>
      <c r="AS63" t="str">
        <f ca="1">IFERROR(__xludf.DUMMYFUNCTION("""COMPUTED_VALUE"""),"")</f>
        <v/>
      </c>
      <c r="AT63" t="str">
        <f ca="1">IFERROR(__xludf.DUMMYFUNCTION("""COMPUTED_VALUE"""),"")</f>
        <v/>
      </c>
      <c r="AU63" t="str">
        <f ca="1">IFERROR(__xludf.DUMMYFUNCTION("""COMPUTED_VALUE"""),"")</f>
        <v/>
      </c>
      <c r="AV63" t="str">
        <f ca="1">IFERROR(__xludf.DUMMYFUNCTION("""COMPUTED_VALUE"""),"")</f>
        <v/>
      </c>
      <c r="AW63" t="str">
        <f ca="1">IFERROR(__xludf.DUMMYFUNCTION("""COMPUTED_VALUE"""),"")</f>
        <v/>
      </c>
      <c r="AX63" t="str">
        <f ca="1">IFERROR(__xludf.DUMMYFUNCTION("""COMPUTED_VALUE"""),"")</f>
        <v/>
      </c>
      <c r="AY63" t="str">
        <f ca="1">IFERROR(__xludf.DUMMYFUNCTION("""COMPUTED_VALUE"""),"")</f>
        <v/>
      </c>
      <c r="AZ63" t="str">
        <f ca="1">IFERROR(__xludf.DUMMYFUNCTION("""COMPUTED_VALUE"""),"")</f>
        <v/>
      </c>
      <c r="BA63" t="str">
        <f ca="1">IFERROR(__xludf.DUMMYFUNCTION("""COMPUTED_VALUE"""),"")</f>
        <v/>
      </c>
      <c r="BB63" t="str">
        <f ca="1">IFERROR(__xludf.DUMMYFUNCTION("""COMPUTED_VALUE"""),"")</f>
        <v/>
      </c>
      <c r="BC63" t="str">
        <f ca="1">IFERROR(__xludf.DUMMYFUNCTION("""COMPUTED_VALUE"""),"")</f>
        <v/>
      </c>
      <c r="BD63" t="str">
        <f ca="1">IFERROR(__xludf.DUMMYFUNCTION("""COMPUTED_VALUE"""),"")</f>
        <v/>
      </c>
    </row>
    <row r="64" spans="1:56" ht="12.5">
      <c r="A64" t="str">
        <f ca="1">IFERROR(__xludf.DUMMYFUNCTION("""COMPUTED_VALUE"""),"")</f>
        <v/>
      </c>
      <c r="B64" t="str">
        <f ca="1">IFERROR(__xludf.DUMMYFUNCTION("""COMPUTED_VALUE"""),"")</f>
        <v/>
      </c>
      <c r="C64" t="str">
        <f ca="1">IFERROR(__xludf.DUMMYFUNCTION("""COMPUTED_VALUE"""),"")</f>
        <v/>
      </c>
      <c r="D64" t="str">
        <f ca="1">IFERROR(__xludf.DUMMYFUNCTION("""COMPUTED_VALUE"""),"")</f>
        <v/>
      </c>
      <c r="E64" s="2" t="str">
        <f ca="1">IFERROR(__xludf.DUMMYFUNCTION("""COMPUTED_VALUE"""),"")</f>
        <v/>
      </c>
      <c r="F64" t="str">
        <f ca="1">IFERROR(__xludf.DUMMYFUNCTION("""COMPUTED_VALUE"""),"")</f>
        <v/>
      </c>
      <c r="G64" t="str">
        <f ca="1">IFERROR(__xludf.DUMMYFUNCTION("""COMPUTED_VALUE"""),"")</f>
        <v/>
      </c>
      <c r="H64" t="str">
        <f ca="1">IFERROR(__xludf.DUMMYFUNCTION("""COMPUTED_VALUE"""),"")</f>
        <v/>
      </c>
      <c r="I64" t="str">
        <f ca="1">IFERROR(__xludf.DUMMYFUNCTION("""COMPUTED_VALUE"""),"")</f>
        <v/>
      </c>
      <c r="J64" t="str">
        <f ca="1">IFERROR(__xludf.DUMMYFUNCTION("""COMPUTED_VALUE"""),"")</f>
        <v/>
      </c>
      <c r="K64" t="str">
        <f ca="1">IFERROR(__xludf.DUMMYFUNCTION("""COMPUTED_VALUE"""),"")</f>
        <v/>
      </c>
      <c r="L64" t="str">
        <f ca="1">IFERROR(__xludf.DUMMYFUNCTION("""COMPUTED_VALUE"""),"")</f>
        <v/>
      </c>
      <c r="M64" t="str">
        <f ca="1">IFERROR(__xludf.DUMMYFUNCTION("""COMPUTED_VALUE"""),"")</f>
        <v/>
      </c>
      <c r="N64" t="str">
        <f ca="1">IFERROR(__xludf.DUMMYFUNCTION("""COMPUTED_VALUE"""),"")</f>
        <v/>
      </c>
      <c r="O64" t="str">
        <f ca="1">IFERROR(__xludf.DUMMYFUNCTION("""COMPUTED_VALUE"""),"")</f>
        <v/>
      </c>
      <c r="P64" t="str">
        <f ca="1">IFERROR(__xludf.DUMMYFUNCTION("""COMPUTED_VALUE"""),"")</f>
        <v/>
      </c>
      <c r="Q64" t="str">
        <f ca="1">IFERROR(__xludf.DUMMYFUNCTION("""COMPUTED_VALUE"""),"")</f>
        <v/>
      </c>
      <c r="R64" t="str">
        <f ca="1">IFERROR(__xludf.DUMMYFUNCTION("""COMPUTED_VALUE"""),"")</f>
        <v/>
      </c>
      <c r="S64" t="str">
        <f ca="1">IFERROR(__xludf.DUMMYFUNCTION("""COMPUTED_VALUE"""),"")</f>
        <v/>
      </c>
      <c r="T64" t="str">
        <f ca="1">IFERROR(__xludf.DUMMYFUNCTION("""COMPUTED_VALUE"""),"")</f>
        <v/>
      </c>
      <c r="U64" t="str">
        <f ca="1">IFERROR(__xludf.DUMMYFUNCTION("""COMPUTED_VALUE"""),"")</f>
        <v/>
      </c>
      <c r="V64" t="str">
        <f ca="1">IFERROR(__xludf.DUMMYFUNCTION("""COMPUTED_VALUE"""),"")</f>
        <v/>
      </c>
      <c r="W64" t="str">
        <f ca="1">IFERROR(__xludf.DUMMYFUNCTION("""COMPUTED_VALUE"""),"")</f>
        <v/>
      </c>
      <c r="X64" t="str">
        <f ca="1">IFERROR(__xludf.DUMMYFUNCTION("""COMPUTED_VALUE"""),"")</f>
        <v/>
      </c>
      <c r="Y64" t="str">
        <f ca="1">IFERROR(__xludf.DUMMYFUNCTION("""COMPUTED_VALUE"""),"")</f>
        <v/>
      </c>
      <c r="Z64" t="str">
        <f ca="1">IFERROR(__xludf.DUMMYFUNCTION("""COMPUTED_VALUE"""),"")</f>
        <v/>
      </c>
      <c r="AA64" t="str">
        <f ca="1">IFERROR(__xludf.DUMMYFUNCTION("""COMPUTED_VALUE"""),"")</f>
        <v/>
      </c>
      <c r="AB64" t="str">
        <f ca="1">IFERROR(__xludf.DUMMYFUNCTION("""COMPUTED_VALUE"""),"")</f>
        <v/>
      </c>
      <c r="AC64" t="str">
        <f ca="1">IFERROR(__xludf.DUMMYFUNCTION("""COMPUTED_VALUE"""),"")</f>
        <v/>
      </c>
      <c r="AD64" t="str">
        <f ca="1">IFERROR(__xludf.DUMMYFUNCTION("""COMPUTED_VALUE"""),"")</f>
        <v/>
      </c>
      <c r="AE64" t="str">
        <f ca="1">IFERROR(__xludf.DUMMYFUNCTION("""COMPUTED_VALUE"""),"")</f>
        <v/>
      </c>
      <c r="AF64" t="str">
        <f ca="1">IFERROR(__xludf.DUMMYFUNCTION("""COMPUTED_VALUE"""),"")</f>
        <v/>
      </c>
      <c r="AG64" t="str">
        <f ca="1">IFERROR(__xludf.DUMMYFUNCTION("""COMPUTED_VALUE"""),"")</f>
        <v/>
      </c>
      <c r="AH64" t="str">
        <f ca="1">IFERROR(__xludf.DUMMYFUNCTION("""COMPUTED_VALUE"""),"")</f>
        <v/>
      </c>
      <c r="AI64" t="str">
        <f ca="1">IFERROR(__xludf.DUMMYFUNCTION("""COMPUTED_VALUE"""),"")</f>
        <v/>
      </c>
      <c r="AJ64" t="str">
        <f ca="1">IFERROR(__xludf.DUMMYFUNCTION("""COMPUTED_VALUE"""),"")</f>
        <v/>
      </c>
      <c r="AK64" t="str">
        <f ca="1">IFERROR(__xludf.DUMMYFUNCTION("""COMPUTED_VALUE"""),"")</f>
        <v/>
      </c>
      <c r="AL64" t="str">
        <f ca="1">IFERROR(__xludf.DUMMYFUNCTION("""COMPUTED_VALUE"""),"")</f>
        <v/>
      </c>
      <c r="AM64" t="str">
        <f ca="1">IFERROR(__xludf.DUMMYFUNCTION("""COMPUTED_VALUE"""),"")</f>
        <v/>
      </c>
      <c r="AN64" t="str">
        <f ca="1">IFERROR(__xludf.DUMMYFUNCTION("""COMPUTED_VALUE"""),"")</f>
        <v/>
      </c>
      <c r="AO64" t="str">
        <f ca="1">IFERROR(__xludf.DUMMYFUNCTION("""COMPUTED_VALUE"""),"")</f>
        <v/>
      </c>
      <c r="AP64" t="str">
        <f ca="1">IFERROR(__xludf.DUMMYFUNCTION("""COMPUTED_VALUE"""),"")</f>
        <v/>
      </c>
      <c r="AQ64" t="str">
        <f ca="1">IFERROR(__xludf.DUMMYFUNCTION("""COMPUTED_VALUE"""),"")</f>
        <v/>
      </c>
      <c r="AR64" t="str">
        <f ca="1">IFERROR(__xludf.DUMMYFUNCTION("""COMPUTED_VALUE"""),"")</f>
        <v/>
      </c>
      <c r="AS64" t="str">
        <f ca="1">IFERROR(__xludf.DUMMYFUNCTION("""COMPUTED_VALUE"""),"")</f>
        <v/>
      </c>
      <c r="AT64" t="str">
        <f ca="1">IFERROR(__xludf.DUMMYFUNCTION("""COMPUTED_VALUE"""),"")</f>
        <v/>
      </c>
      <c r="AU64" t="str">
        <f ca="1">IFERROR(__xludf.DUMMYFUNCTION("""COMPUTED_VALUE"""),"")</f>
        <v/>
      </c>
      <c r="AV64" t="str">
        <f ca="1">IFERROR(__xludf.DUMMYFUNCTION("""COMPUTED_VALUE"""),"")</f>
        <v/>
      </c>
      <c r="AW64" t="str">
        <f ca="1">IFERROR(__xludf.DUMMYFUNCTION("""COMPUTED_VALUE"""),"")</f>
        <v/>
      </c>
      <c r="AX64" t="str">
        <f ca="1">IFERROR(__xludf.DUMMYFUNCTION("""COMPUTED_VALUE"""),"")</f>
        <v/>
      </c>
      <c r="AY64" t="str">
        <f ca="1">IFERROR(__xludf.DUMMYFUNCTION("""COMPUTED_VALUE"""),"")</f>
        <v/>
      </c>
      <c r="AZ64" t="str">
        <f ca="1">IFERROR(__xludf.DUMMYFUNCTION("""COMPUTED_VALUE"""),"")</f>
        <v/>
      </c>
      <c r="BA64" t="str">
        <f ca="1">IFERROR(__xludf.DUMMYFUNCTION("""COMPUTED_VALUE"""),"")</f>
        <v/>
      </c>
      <c r="BB64" t="str">
        <f ca="1">IFERROR(__xludf.DUMMYFUNCTION("""COMPUTED_VALUE"""),"")</f>
        <v/>
      </c>
      <c r="BC64" t="str">
        <f ca="1">IFERROR(__xludf.DUMMYFUNCTION("""COMPUTED_VALUE"""),"")</f>
        <v/>
      </c>
      <c r="BD64" t="str">
        <f ca="1">IFERROR(__xludf.DUMMYFUNCTION("""COMPUTED_VALUE"""),"")</f>
        <v/>
      </c>
    </row>
    <row r="65" spans="1:56" ht="12.5">
      <c r="A65" t="str">
        <f ca="1">IFERROR(__xludf.DUMMYFUNCTION("""COMPUTED_VALUE"""),"")</f>
        <v/>
      </c>
      <c r="B65" t="str">
        <f ca="1">IFERROR(__xludf.DUMMYFUNCTION("""COMPUTED_VALUE"""),"")</f>
        <v/>
      </c>
      <c r="C65" t="str">
        <f ca="1">IFERROR(__xludf.DUMMYFUNCTION("""COMPUTED_VALUE"""),"")</f>
        <v/>
      </c>
      <c r="D65" t="str">
        <f ca="1">IFERROR(__xludf.DUMMYFUNCTION("""COMPUTED_VALUE"""),"")</f>
        <v/>
      </c>
      <c r="E65" s="2" t="str">
        <f ca="1">IFERROR(__xludf.DUMMYFUNCTION("""COMPUTED_VALUE"""),"")</f>
        <v/>
      </c>
      <c r="F65" t="str">
        <f ca="1">IFERROR(__xludf.DUMMYFUNCTION("""COMPUTED_VALUE"""),"")</f>
        <v/>
      </c>
      <c r="G65" t="str">
        <f ca="1">IFERROR(__xludf.DUMMYFUNCTION("""COMPUTED_VALUE"""),"")</f>
        <v/>
      </c>
      <c r="H65" t="str">
        <f ca="1">IFERROR(__xludf.DUMMYFUNCTION("""COMPUTED_VALUE"""),"")</f>
        <v/>
      </c>
      <c r="I65" t="str">
        <f ca="1">IFERROR(__xludf.DUMMYFUNCTION("""COMPUTED_VALUE"""),"")</f>
        <v/>
      </c>
      <c r="J65" t="str">
        <f ca="1">IFERROR(__xludf.DUMMYFUNCTION("""COMPUTED_VALUE"""),"")</f>
        <v/>
      </c>
      <c r="K65" t="str">
        <f ca="1">IFERROR(__xludf.DUMMYFUNCTION("""COMPUTED_VALUE"""),"")</f>
        <v/>
      </c>
      <c r="L65" t="str">
        <f ca="1">IFERROR(__xludf.DUMMYFUNCTION("""COMPUTED_VALUE"""),"")</f>
        <v/>
      </c>
      <c r="M65" t="str">
        <f ca="1">IFERROR(__xludf.DUMMYFUNCTION("""COMPUTED_VALUE"""),"")</f>
        <v/>
      </c>
      <c r="N65" t="str">
        <f ca="1">IFERROR(__xludf.DUMMYFUNCTION("""COMPUTED_VALUE"""),"")</f>
        <v/>
      </c>
      <c r="O65" t="str">
        <f ca="1">IFERROR(__xludf.DUMMYFUNCTION("""COMPUTED_VALUE"""),"")</f>
        <v/>
      </c>
      <c r="P65" t="str">
        <f ca="1">IFERROR(__xludf.DUMMYFUNCTION("""COMPUTED_VALUE"""),"")</f>
        <v/>
      </c>
      <c r="Q65" t="str">
        <f ca="1">IFERROR(__xludf.DUMMYFUNCTION("""COMPUTED_VALUE"""),"")</f>
        <v/>
      </c>
      <c r="R65" t="str">
        <f ca="1">IFERROR(__xludf.DUMMYFUNCTION("""COMPUTED_VALUE"""),"")</f>
        <v/>
      </c>
      <c r="S65" t="str">
        <f ca="1">IFERROR(__xludf.DUMMYFUNCTION("""COMPUTED_VALUE"""),"")</f>
        <v/>
      </c>
      <c r="T65" t="str">
        <f ca="1">IFERROR(__xludf.DUMMYFUNCTION("""COMPUTED_VALUE"""),"")</f>
        <v/>
      </c>
      <c r="U65" t="str">
        <f ca="1">IFERROR(__xludf.DUMMYFUNCTION("""COMPUTED_VALUE"""),"")</f>
        <v/>
      </c>
      <c r="V65" t="str">
        <f ca="1">IFERROR(__xludf.DUMMYFUNCTION("""COMPUTED_VALUE"""),"")</f>
        <v/>
      </c>
      <c r="W65" t="str">
        <f ca="1">IFERROR(__xludf.DUMMYFUNCTION("""COMPUTED_VALUE"""),"")</f>
        <v/>
      </c>
      <c r="X65" t="str">
        <f ca="1">IFERROR(__xludf.DUMMYFUNCTION("""COMPUTED_VALUE"""),"")</f>
        <v/>
      </c>
      <c r="Y65" t="str">
        <f ca="1">IFERROR(__xludf.DUMMYFUNCTION("""COMPUTED_VALUE"""),"")</f>
        <v/>
      </c>
      <c r="Z65" t="str">
        <f ca="1">IFERROR(__xludf.DUMMYFUNCTION("""COMPUTED_VALUE"""),"")</f>
        <v/>
      </c>
      <c r="AA65" t="str">
        <f ca="1">IFERROR(__xludf.DUMMYFUNCTION("""COMPUTED_VALUE"""),"")</f>
        <v/>
      </c>
      <c r="AB65" t="str">
        <f ca="1">IFERROR(__xludf.DUMMYFUNCTION("""COMPUTED_VALUE"""),"")</f>
        <v/>
      </c>
      <c r="AC65" t="str">
        <f ca="1">IFERROR(__xludf.DUMMYFUNCTION("""COMPUTED_VALUE"""),"")</f>
        <v/>
      </c>
      <c r="AD65" t="str">
        <f ca="1">IFERROR(__xludf.DUMMYFUNCTION("""COMPUTED_VALUE"""),"")</f>
        <v/>
      </c>
      <c r="AE65" t="str">
        <f ca="1">IFERROR(__xludf.DUMMYFUNCTION("""COMPUTED_VALUE"""),"")</f>
        <v/>
      </c>
      <c r="AF65" t="str">
        <f ca="1">IFERROR(__xludf.DUMMYFUNCTION("""COMPUTED_VALUE"""),"")</f>
        <v/>
      </c>
      <c r="AG65" t="str">
        <f ca="1">IFERROR(__xludf.DUMMYFUNCTION("""COMPUTED_VALUE"""),"")</f>
        <v/>
      </c>
      <c r="AH65" t="str">
        <f ca="1">IFERROR(__xludf.DUMMYFUNCTION("""COMPUTED_VALUE"""),"")</f>
        <v/>
      </c>
      <c r="AI65" t="str">
        <f ca="1">IFERROR(__xludf.DUMMYFUNCTION("""COMPUTED_VALUE"""),"")</f>
        <v/>
      </c>
      <c r="AJ65" t="str">
        <f ca="1">IFERROR(__xludf.DUMMYFUNCTION("""COMPUTED_VALUE"""),"")</f>
        <v/>
      </c>
      <c r="AK65" t="str">
        <f ca="1">IFERROR(__xludf.DUMMYFUNCTION("""COMPUTED_VALUE"""),"")</f>
        <v/>
      </c>
      <c r="AL65" t="str">
        <f ca="1">IFERROR(__xludf.DUMMYFUNCTION("""COMPUTED_VALUE"""),"")</f>
        <v/>
      </c>
      <c r="AM65" t="str">
        <f ca="1">IFERROR(__xludf.DUMMYFUNCTION("""COMPUTED_VALUE"""),"")</f>
        <v/>
      </c>
      <c r="AN65" t="str">
        <f ca="1">IFERROR(__xludf.DUMMYFUNCTION("""COMPUTED_VALUE"""),"")</f>
        <v/>
      </c>
      <c r="AO65" t="str">
        <f ca="1">IFERROR(__xludf.DUMMYFUNCTION("""COMPUTED_VALUE"""),"")</f>
        <v/>
      </c>
      <c r="AP65" t="str">
        <f ca="1">IFERROR(__xludf.DUMMYFUNCTION("""COMPUTED_VALUE"""),"")</f>
        <v/>
      </c>
      <c r="AQ65" t="str">
        <f ca="1">IFERROR(__xludf.DUMMYFUNCTION("""COMPUTED_VALUE"""),"")</f>
        <v/>
      </c>
      <c r="AR65" t="str">
        <f ca="1">IFERROR(__xludf.DUMMYFUNCTION("""COMPUTED_VALUE"""),"")</f>
        <v/>
      </c>
      <c r="AS65" t="str">
        <f ca="1">IFERROR(__xludf.DUMMYFUNCTION("""COMPUTED_VALUE"""),"")</f>
        <v/>
      </c>
      <c r="AT65" t="str">
        <f ca="1">IFERROR(__xludf.DUMMYFUNCTION("""COMPUTED_VALUE"""),"")</f>
        <v/>
      </c>
      <c r="AU65" t="str">
        <f ca="1">IFERROR(__xludf.DUMMYFUNCTION("""COMPUTED_VALUE"""),"")</f>
        <v/>
      </c>
      <c r="AV65" t="str">
        <f ca="1">IFERROR(__xludf.DUMMYFUNCTION("""COMPUTED_VALUE"""),"")</f>
        <v/>
      </c>
      <c r="AW65" t="str">
        <f ca="1">IFERROR(__xludf.DUMMYFUNCTION("""COMPUTED_VALUE"""),"")</f>
        <v/>
      </c>
      <c r="AX65" t="str">
        <f ca="1">IFERROR(__xludf.DUMMYFUNCTION("""COMPUTED_VALUE"""),"")</f>
        <v/>
      </c>
      <c r="AY65" t="str">
        <f ca="1">IFERROR(__xludf.DUMMYFUNCTION("""COMPUTED_VALUE"""),"")</f>
        <v/>
      </c>
      <c r="AZ65" t="str">
        <f ca="1">IFERROR(__xludf.DUMMYFUNCTION("""COMPUTED_VALUE"""),"")</f>
        <v/>
      </c>
      <c r="BA65" t="str">
        <f ca="1">IFERROR(__xludf.DUMMYFUNCTION("""COMPUTED_VALUE"""),"")</f>
        <v/>
      </c>
      <c r="BB65" t="str">
        <f ca="1">IFERROR(__xludf.DUMMYFUNCTION("""COMPUTED_VALUE"""),"")</f>
        <v/>
      </c>
      <c r="BC65" t="str">
        <f ca="1">IFERROR(__xludf.DUMMYFUNCTION("""COMPUTED_VALUE"""),"")</f>
        <v/>
      </c>
      <c r="BD65" t="str">
        <f ca="1">IFERROR(__xludf.DUMMYFUNCTION("""COMPUTED_VALUE"""),"")</f>
        <v/>
      </c>
    </row>
    <row r="66" spans="1:56" ht="12.5">
      <c r="A66" t="str">
        <f ca="1">IFERROR(__xludf.DUMMYFUNCTION("""COMPUTED_VALUE"""),"")</f>
        <v/>
      </c>
      <c r="B66" t="str">
        <f ca="1">IFERROR(__xludf.DUMMYFUNCTION("""COMPUTED_VALUE"""),"")</f>
        <v/>
      </c>
      <c r="C66" t="str">
        <f ca="1">IFERROR(__xludf.DUMMYFUNCTION("""COMPUTED_VALUE"""),"")</f>
        <v/>
      </c>
      <c r="D66" t="str">
        <f ca="1">IFERROR(__xludf.DUMMYFUNCTION("""COMPUTED_VALUE"""),"")</f>
        <v/>
      </c>
      <c r="E66" s="2" t="str">
        <f ca="1">IFERROR(__xludf.DUMMYFUNCTION("""COMPUTED_VALUE"""),"")</f>
        <v/>
      </c>
      <c r="F66" t="str">
        <f ca="1">IFERROR(__xludf.DUMMYFUNCTION("""COMPUTED_VALUE"""),"")</f>
        <v/>
      </c>
      <c r="G66" t="str">
        <f ca="1">IFERROR(__xludf.DUMMYFUNCTION("""COMPUTED_VALUE"""),"")</f>
        <v/>
      </c>
      <c r="H66" t="str">
        <f ca="1">IFERROR(__xludf.DUMMYFUNCTION("""COMPUTED_VALUE"""),"")</f>
        <v/>
      </c>
      <c r="I66" t="str">
        <f ca="1">IFERROR(__xludf.DUMMYFUNCTION("""COMPUTED_VALUE"""),"")</f>
        <v/>
      </c>
      <c r="J66" t="str">
        <f ca="1">IFERROR(__xludf.DUMMYFUNCTION("""COMPUTED_VALUE"""),"")</f>
        <v/>
      </c>
      <c r="K66" t="str">
        <f ca="1">IFERROR(__xludf.DUMMYFUNCTION("""COMPUTED_VALUE"""),"")</f>
        <v/>
      </c>
      <c r="L66" t="str">
        <f ca="1">IFERROR(__xludf.DUMMYFUNCTION("""COMPUTED_VALUE"""),"")</f>
        <v/>
      </c>
      <c r="M66" t="str">
        <f ca="1">IFERROR(__xludf.DUMMYFUNCTION("""COMPUTED_VALUE"""),"")</f>
        <v/>
      </c>
      <c r="N66" t="str">
        <f ca="1">IFERROR(__xludf.DUMMYFUNCTION("""COMPUTED_VALUE"""),"")</f>
        <v/>
      </c>
      <c r="O66" t="str">
        <f ca="1">IFERROR(__xludf.DUMMYFUNCTION("""COMPUTED_VALUE"""),"")</f>
        <v/>
      </c>
      <c r="P66" t="str">
        <f ca="1">IFERROR(__xludf.DUMMYFUNCTION("""COMPUTED_VALUE"""),"")</f>
        <v/>
      </c>
      <c r="Q66" t="str">
        <f ca="1">IFERROR(__xludf.DUMMYFUNCTION("""COMPUTED_VALUE"""),"")</f>
        <v/>
      </c>
      <c r="R66" t="str">
        <f ca="1">IFERROR(__xludf.DUMMYFUNCTION("""COMPUTED_VALUE"""),"")</f>
        <v/>
      </c>
      <c r="S66" t="str">
        <f ca="1">IFERROR(__xludf.DUMMYFUNCTION("""COMPUTED_VALUE"""),"")</f>
        <v/>
      </c>
      <c r="T66" t="str">
        <f ca="1">IFERROR(__xludf.DUMMYFUNCTION("""COMPUTED_VALUE"""),"")</f>
        <v/>
      </c>
      <c r="U66" t="str">
        <f ca="1">IFERROR(__xludf.DUMMYFUNCTION("""COMPUTED_VALUE"""),"")</f>
        <v/>
      </c>
      <c r="V66" t="str">
        <f ca="1">IFERROR(__xludf.DUMMYFUNCTION("""COMPUTED_VALUE"""),"")</f>
        <v/>
      </c>
      <c r="W66" t="str">
        <f ca="1">IFERROR(__xludf.DUMMYFUNCTION("""COMPUTED_VALUE"""),"")</f>
        <v/>
      </c>
      <c r="X66" t="str">
        <f ca="1">IFERROR(__xludf.DUMMYFUNCTION("""COMPUTED_VALUE"""),"")</f>
        <v/>
      </c>
      <c r="Y66" t="str">
        <f ca="1">IFERROR(__xludf.DUMMYFUNCTION("""COMPUTED_VALUE"""),"")</f>
        <v/>
      </c>
      <c r="Z66" t="str">
        <f ca="1">IFERROR(__xludf.DUMMYFUNCTION("""COMPUTED_VALUE"""),"")</f>
        <v/>
      </c>
      <c r="AA66" t="str">
        <f ca="1">IFERROR(__xludf.DUMMYFUNCTION("""COMPUTED_VALUE"""),"")</f>
        <v/>
      </c>
      <c r="AB66" t="str">
        <f ca="1">IFERROR(__xludf.DUMMYFUNCTION("""COMPUTED_VALUE"""),"")</f>
        <v/>
      </c>
      <c r="AC66" t="str">
        <f ca="1">IFERROR(__xludf.DUMMYFUNCTION("""COMPUTED_VALUE"""),"")</f>
        <v/>
      </c>
      <c r="AD66" t="str">
        <f ca="1">IFERROR(__xludf.DUMMYFUNCTION("""COMPUTED_VALUE"""),"")</f>
        <v/>
      </c>
      <c r="AE66" t="str">
        <f ca="1">IFERROR(__xludf.DUMMYFUNCTION("""COMPUTED_VALUE"""),"")</f>
        <v/>
      </c>
      <c r="AF66" t="str">
        <f ca="1">IFERROR(__xludf.DUMMYFUNCTION("""COMPUTED_VALUE"""),"")</f>
        <v/>
      </c>
      <c r="AG66" t="str">
        <f ca="1">IFERROR(__xludf.DUMMYFUNCTION("""COMPUTED_VALUE"""),"")</f>
        <v/>
      </c>
      <c r="AH66" t="str">
        <f ca="1">IFERROR(__xludf.DUMMYFUNCTION("""COMPUTED_VALUE"""),"")</f>
        <v/>
      </c>
      <c r="AI66" t="str">
        <f ca="1">IFERROR(__xludf.DUMMYFUNCTION("""COMPUTED_VALUE"""),"")</f>
        <v/>
      </c>
      <c r="AJ66" t="str">
        <f ca="1">IFERROR(__xludf.DUMMYFUNCTION("""COMPUTED_VALUE"""),"")</f>
        <v/>
      </c>
      <c r="AK66" t="str">
        <f ca="1">IFERROR(__xludf.DUMMYFUNCTION("""COMPUTED_VALUE"""),"")</f>
        <v/>
      </c>
      <c r="AL66" t="str">
        <f ca="1">IFERROR(__xludf.DUMMYFUNCTION("""COMPUTED_VALUE"""),"")</f>
        <v/>
      </c>
      <c r="AM66" t="str">
        <f ca="1">IFERROR(__xludf.DUMMYFUNCTION("""COMPUTED_VALUE"""),"")</f>
        <v/>
      </c>
      <c r="AN66" t="str">
        <f ca="1">IFERROR(__xludf.DUMMYFUNCTION("""COMPUTED_VALUE"""),"")</f>
        <v/>
      </c>
      <c r="AO66" t="str">
        <f ca="1">IFERROR(__xludf.DUMMYFUNCTION("""COMPUTED_VALUE"""),"")</f>
        <v/>
      </c>
      <c r="AP66" t="str">
        <f ca="1">IFERROR(__xludf.DUMMYFUNCTION("""COMPUTED_VALUE"""),"")</f>
        <v/>
      </c>
      <c r="AQ66" t="str">
        <f ca="1">IFERROR(__xludf.DUMMYFUNCTION("""COMPUTED_VALUE"""),"")</f>
        <v/>
      </c>
      <c r="AR66" t="str">
        <f ca="1">IFERROR(__xludf.DUMMYFUNCTION("""COMPUTED_VALUE"""),"")</f>
        <v/>
      </c>
      <c r="AS66" t="str">
        <f ca="1">IFERROR(__xludf.DUMMYFUNCTION("""COMPUTED_VALUE"""),"")</f>
        <v/>
      </c>
      <c r="AT66" t="str">
        <f ca="1">IFERROR(__xludf.DUMMYFUNCTION("""COMPUTED_VALUE"""),"")</f>
        <v/>
      </c>
      <c r="AU66" t="str">
        <f ca="1">IFERROR(__xludf.DUMMYFUNCTION("""COMPUTED_VALUE"""),"")</f>
        <v/>
      </c>
      <c r="AV66" t="str">
        <f ca="1">IFERROR(__xludf.DUMMYFUNCTION("""COMPUTED_VALUE"""),"")</f>
        <v/>
      </c>
      <c r="AW66" t="str">
        <f ca="1">IFERROR(__xludf.DUMMYFUNCTION("""COMPUTED_VALUE"""),"")</f>
        <v/>
      </c>
      <c r="AX66" t="str">
        <f ca="1">IFERROR(__xludf.DUMMYFUNCTION("""COMPUTED_VALUE"""),"")</f>
        <v/>
      </c>
      <c r="AY66" t="str">
        <f ca="1">IFERROR(__xludf.DUMMYFUNCTION("""COMPUTED_VALUE"""),"")</f>
        <v/>
      </c>
      <c r="AZ66" t="str">
        <f ca="1">IFERROR(__xludf.DUMMYFUNCTION("""COMPUTED_VALUE"""),"")</f>
        <v/>
      </c>
      <c r="BA66" t="str">
        <f ca="1">IFERROR(__xludf.DUMMYFUNCTION("""COMPUTED_VALUE"""),"")</f>
        <v/>
      </c>
      <c r="BB66" t="str">
        <f ca="1">IFERROR(__xludf.DUMMYFUNCTION("""COMPUTED_VALUE"""),"")</f>
        <v/>
      </c>
      <c r="BC66" t="str">
        <f ca="1">IFERROR(__xludf.DUMMYFUNCTION("""COMPUTED_VALUE"""),"")</f>
        <v/>
      </c>
      <c r="BD66" t="str">
        <f ca="1">IFERROR(__xludf.DUMMYFUNCTION("""COMPUTED_VALUE"""),"")</f>
        <v/>
      </c>
    </row>
    <row r="67" spans="1:56" ht="12.5">
      <c r="A67" t="str">
        <f ca="1">IFERROR(__xludf.DUMMYFUNCTION("""COMPUTED_VALUE"""),"")</f>
        <v/>
      </c>
      <c r="B67" t="str">
        <f ca="1">IFERROR(__xludf.DUMMYFUNCTION("""COMPUTED_VALUE"""),"")</f>
        <v/>
      </c>
      <c r="C67" t="str">
        <f ca="1">IFERROR(__xludf.DUMMYFUNCTION("""COMPUTED_VALUE"""),"")</f>
        <v/>
      </c>
      <c r="D67" t="str">
        <f ca="1">IFERROR(__xludf.DUMMYFUNCTION("""COMPUTED_VALUE"""),"")</f>
        <v/>
      </c>
      <c r="E67" s="2" t="str">
        <f ca="1">IFERROR(__xludf.DUMMYFUNCTION("""COMPUTED_VALUE"""),"")</f>
        <v/>
      </c>
      <c r="F67" t="str">
        <f ca="1">IFERROR(__xludf.DUMMYFUNCTION("""COMPUTED_VALUE"""),"")</f>
        <v/>
      </c>
      <c r="G67" t="str">
        <f ca="1">IFERROR(__xludf.DUMMYFUNCTION("""COMPUTED_VALUE"""),"")</f>
        <v/>
      </c>
      <c r="H67" t="str">
        <f ca="1">IFERROR(__xludf.DUMMYFUNCTION("""COMPUTED_VALUE"""),"")</f>
        <v/>
      </c>
      <c r="I67" t="str">
        <f ca="1">IFERROR(__xludf.DUMMYFUNCTION("""COMPUTED_VALUE"""),"")</f>
        <v/>
      </c>
      <c r="J67" t="str">
        <f ca="1">IFERROR(__xludf.DUMMYFUNCTION("""COMPUTED_VALUE"""),"")</f>
        <v/>
      </c>
      <c r="K67" t="str">
        <f ca="1">IFERROR(__xludf.DUMMYFUNCTION("""COMPUTED_VALUE"""),"")</f>
        <v/>
      </c>
      <c r="L67" t="str">
        <f ca="1">IFERROR(__xludf.DUMMYFUNCTION("""COMPUTED_VALUE"""),"")</f>
        <v/>
      </c>
      <c r="M67" t="str">
        <f ca="1">IFERROR(__xludf.DUMMYFUNCTION("""COMPUTED_VALUE"""),"")</f>
        <v/>
      </c>
      <c r="N67" t="str">
        <f ca="1">IFERROR(__xludf.DUMMYFUNCTION("""COMPUTED_VALUE"""),"")</f>
        <v/>
      </c>
      <c r="O67" t="str">
        <f ca="1">IFERROR(__xludf.DUMMYFUNCTION("""COMPUTED_VALUE"""),"")</f>
        <v/>
      </c>
      <c r="P67" t="str">
        <f ca="1">IFERROR(__xludf.DUMMYFUNCTION("""COMPUTED_VALUE"""),"")</f>
        <v/>
      </c>
      <c r="Q67" t="str">
        <f ca="1">IFERROR(__xludf.DUMMYFUNCTION("""COMPUTED_VALUE"""),"")</f>
        <v/>
      </c>
      <c r="R67" t="str">
        <f ca="1">IFERROR(__xludf.DUMMYFUNCTION("""COMPUTED_VALUE"""),"")</f>
        <v/>
      </c>
      <c r="S67" t="str">
        <f ca="1">IFERROR(__xludf.DUMMYFUNCTION("""COMPUTED_VALUE"""),"")</f>
        <v/>
      </c>
      <c r="T67" t="str">
        <f ca="1">IFERROR(__xludf.DUMMYFUNCTION("""COMPUTED_VALUE"""),"")</f>
        <v/>
      </c>
      <c r="U67" t="str">
        <f ca="1">IFERROR(__xludf.DUMMYFUNCTION("""COMPUTED_VALUE"""),"")</f>
        <v/>
      </c>
      <c r="V67" t="str">
        <f ca="1">IFERROR(__xludf.DUMMYFUNCTION("""COMPUTED_VALUE"""),"")</f>
        <v/>
      </c>
      <c r="W67" t="str">
        <f ca="1">IFERROR(__xludf.DUMMYFUNCTION("""COMPUTED_VALUE"""),"")</f>
        <v/>
      </c>
      <c r="X67" t="str">
        <f ca="1">IFERROR(__xludf.DUMMYFUNCTION("""COMPUTED_VALUE"""),"")</f>
        <v/>
      </c>
      <c r="Y67" t="str">
        <f ca="1">IFERROR(__xludf.DUMMYFUNCTION("""COMPUTED_VALUE"""),"")</f>
        <v/>
      </c>
      <c r="Z67" t="str">
        <f ca="1">IFERROR(__xludf.DUMMYFUNCTION("""COMPUTED_VALUE"""),"")</f>
        <v/>
      </c>
      <c r="AA67" t="str">
        <f ca="1">IFERROR(__xludf.DUMMYFUNCTION("""COMPUTED_VALUE"""),"")</f>
        <v/>
      </c>
      <c r="AB67" t="str">
        <f ca="1">IFERROR(__xludf.DUMMYFUNCTION("""COMPUTED_VALUE"""),"")</f>
        <v/>
      </c>
      <c r="AC67" t="str">
        <f ca="1">IFERROR(__xludf.DUMMYFUNCTION("""COMPUTED_VALUE"""),"")</f>
        <v/>
      </c>
      <c r="AD67" t="str">
        <f ca="1">IFERROR(__xludf.DUMMYFUNCTION("""COMPUTED_VALUE"""),"")</f>
        <v/>
      </c>
      <c r="AE67" t="str">
        <f ca="1">IFERROR(__xludf.DUMMYFUNCTION("""COMPUTED_VALUE"""),"")</f>
        <v/>
      </c>
      <c r="AF67" t="str">
        <f ca="1">IFERROR(__xludf.DUMMYFUNCTION("""COMPUTED_VALUE"""),"")</f>
        <v/>
      </c>
      <c r="AG67" t="str">
        <f ca="1">IFERROR(__xludf.DUMMYFUNCTION("""COMPUTED_VALUE"""),"")</f>
        <v/>
      </c>
      <c r="AH67" t="str">
        <f ca="1">IFERROR(__xludf.DUMMYFUNCTION("""COMPUTED_VALUE"""),"")</f>
        <v/>
      </c>
      <c r="AI67" t="str">
        <f ca="1">IFERROR(__xludf.DUMMYFUNCTION("""COMPUTED_VALUE"""),"")</f>
        <v/>
      </c>
      <c r="AJ67" t="str">
        <f ca="1">IFERROR(__xludf.DUMMYFUNCTION("""COMPUTED_VALUE"""),"")</f>
        <v/>
      </c>
      <c r="AK67" t="str">
        <f ca="1">IFERROR(__xludf.DUMMYFUNCTION("""COMPUTED_VALUE"""),"")</f>
        <v/>
      </c>
      <c r="AL67" t="str">
        <f ca="1">IFERROR(__xludf.DUMMYFUNCTION("""COMPUTED_VALUE"""),"")</f>
        <v/>
      </c>
      <c r="AM67" t="str">
        <f ca="1">IFERROR(__xludf.DUMMYFUNCTION("""COMPUTED_VALUE"""),"")</f>
        <v/>
      </c>
      <c r="AN67" t="str">
        <f ca="1">IFERROR(__xludf.DUMMYFUNCTION("""COMPUTED_VALUE"""),"")</f>
        <v/>
      </c>
      <c r="AO67" t="str">
        <f ca="1">IFERROR(__xludf.DUMMYFUNCTION("""COMPUTED_VALUE"""),"")</f>
        <v/>
      </c>
      <c r="AP67" t="str">
        <f ca="1">IFERROR(__xludf.DUMMYFUNCTION("""COMPUTED_VALUE"""),"")</f>
        <v/>
      </c>
      <c r="AQ67" t="str">
        <f ca="1">IFERROR(__xludf.DUMMYFUNCTION("""COMPUTED_VALUE"""),"")</f>
        <v/>
      </c>
      <c r="AR67" t="str">
        <f ca="1">IFERROR(__xludf.DUMMYFUNCTION("""COMPUTED_VALUE"""),"")</f>
        <v/>
      </c>
      <c r="AS67" t="str">
        <f ca="1">IFERROR(__xludf.DUMMYFUNCTION("""COMPUTED_VALUE"""),"")</f>
        <v/>
      </c>
      <c r="AT67" t="str">
        <f ca="1">IFERROR(__xludf.DUMMYFUNCTION("""COMPUTED_VALUE"""),"")</f>
        <v/>
      </c>
      <c r="AU67" t="str">
        <f ca="1">IFERROR(__xludf.DUMMYFUNCTION("""COMPUTED_VALUE"""),"")</f>
        <v/>
      </c>
      <c r="AV67" t="str">
        <f ca="1">IFERROR(__xludf.DUMMYFUNCTION("""COMPUTED_VALUE"""),"")</f>
        <v/>
      </c>
      <c r="AW67" t="str">
        <f ca="1">IFERROR(__xludf.DUMMYFUNCTION("""COMPUTED_VALUE"""),"")</f>
        <v/>
      </c>
      <c r="AX67" t="str">
        <f ca="1">IFERROR(__xludf.DUMMYFUNCTION("""COMPUTED_VALUE"""),"")</f>
        <v/>
      </c>
      <c r="AY67" t="str">
        <f ca="1">IFERROR(__xludf.DUMMYFUNCTION("""COMPUTED_VALUE"""),"")</f>
        <v/>
      </c>
      <c r="AZ67" t="str">
        <f ca="1">IFERROR(__xludf.DUMMYFUNCTION("""COMPUTED_VALUE"""),"")</f>
        <v/>
      </c>
      <c r="BA67" t="str">
        <f ca="1">IFERROR(__xludf.DUMMYFUNCTION("""COMPUTED_VALUE"""),"")</f>
        <v/>
      </c>
      <c r="BB67" t="str">
        <f ca="1">IFERROR(__xludf.DUMMYFUNCTION("""COMPUTED_VALUE"""),"")</f>
        <v/>
      </c>
      <c r="BC67" t="str">
        <f ca="1">IFERROR(__xludf.DUMMYFUNCTION("""COMPUTED_VALUE"""),"")</f>
        <v/>
      </c>
      <c r="BD67" t="str">
        <f ca="1">IFERROR(__xludf.DUMMYFUNCTION("""COMPUTED_VALUE"""),"")</f>
        <v/>
      </c>
    </row>
    <row r="68" spans="1:56" ht="12.5">
      <c r="A68" t="str">
        <f ca="1">IFERROR(__xludf.DUMMYFUNCTION("""COMPUTED_VALUE"""),"")</f>
        <v/>
      </c>
      <c r="B68" t="str">
        <f ca="1">IFERROR(__xludf.DUMMYFUNCTION("""COMPUTED_VALUE"""),"")</f>
        <v/>
      </c>
      <c r="C68" t="str">
        <f ca="1">IFERROR(__xludf.DUMMYFUNCTION("""COMPUTED_VALUE"""),"")</f>
        <v/>
      </c>
      <c r="D68" t="str">
        <f ca="1">IFERROR(__xludf.DUMMYFUNCTION("""COMPUTED_VALUE"""),"")</f>
        <v/>
      </c>
      <c r="E68" s="2" t="str">
        <f ca="1">IFERROR(__xludf.DUMMYFUNCTION("""COMPUTED_VALUE"""),"")</f>
        <v/>
      </c>
      <c r="F68" t="str">
        <f ca="1">IFERROR(__xludf.DUMMYFUNCTION("""COMPUTED_VALUE"""),"")</f>
        <v/>
      </c>
      <c r="G68" t="str">
        <f ca="1">IFERROR(__xludf.DUMMYFUNCTION("""COMPUTED_VALUE"""),"")</f>
        <v/>
      </c>
      <c r="H68" t="str">
        <f ca="1">IFERROR(__xludf.DUMMYFUNCTION("""COMPUTED_VALUE"""),"")</f>
        <v/>
      </c>
      <c r="I68" t="str">
        <f ca="1">IFERROR(__xludf.DUMMYFUNCTION("""COMPUTED_VALUE"""),"")</f>
        <v/>
      </c>
      <c r="J68" t="str">
        <f ca="1">IFERROR(__xludf.DUMMYFUNCTION("""COMPUTED_VALUE"""),"")</f>
        <v/>
      </c>
      <c r="K68" t="str">
        <f ca="1">IFERROR(__xludf.DUMMYFUNCTION("""COMPUTED_VALUE"""),"")</f>
        <v/>
      </c>
      <c r="L68" t="str">
        <f ca="1">IFERROR(__xludf.DUMMYFUNCTION("""COMPUTED_VALUE"""),"")</f>
        <v/>
      </c>
      <c r="M68" t="str">
        <f ca="1">IFERROR(__xludf.DUMMYFUNCTION("""COMPUTED_VALUE"""),"")</f>
        <v/>
      </c>
      <c r="N68" t="str">
        <f ca="1">IFERROR(__xludf.DUMMYFUNCTION("""COMPUTED_VALUE"""),"")</f>
        <v/>
      </c>
      <c r="O68" t="str">
        <f ca="1">IFERROR(__xludf.DUMMYFUNCTION("""COMPUTED_VALUE"""),"")</f>
        <v/>
      </c>
      <c r="P68" t="str">
        <f ca="1">IFERROR(__xludf.DUMMYFUNCTION("""COMPUTED_VALUE"""),"")</f>
        <v/>
      </c>
      <c r="Q68" t="str">
        <f ca="1">IFERROR(__xludf.DUMMYFUNCTION("""COMPUTED_VALUE"""),"")</f>
        <v/>
      </c>
      <c r="R68" t="str">
        <f ca="1">IFERROR(__xludf.DUMMYFUNCTION("""COMPUTED_VALUE"""),"")</f>
        <v/>
      </c>
      <c r="S68" t="str">
        <f ca="1">IFERROR(__xludf.DUMMYFUNCTION("""COMPUTED_VALUE"""),"")</f>
        <v/>
      </c>
      <c r="T68" t="str">
        <f ca="1">IFERROR(__xludf.DUMMYFUNCTION("""COMPUTED_VALUE"""),"")</f>
        <v/>
      </c>
      <c r="U68" t="str">
        <f ca="1">IFERROR(__xludf.DUMMYFUNCTION("""COMPUTED_VALUE"""),"")</f>
        <v/>
      </c>
      <c r="V68" t="str">
        <f ca="1">IFERROR(__xludf.DUMMYFUNCTION("""COMPUTED_VALUE"""),"")</f>
        <v/>
      </c>
      <c r="W68" t="str">
        <f ca="1">IFERROR(__xludf.DUMMYFUNCTION("""COMPUTED_VALUE"""),"")</f>
        <v/>
      </c>
      <c r="X68" t="str">
        <f ca="1">IFERROR(__xludf.DUMMYFUNCTION("""COMPUTED_VALUE"""),"")</f>
        <v/>
      </c>
      <c r="Y68" t="str">
        <f ca="1">IFERROR(__xludf.DUMMYFUNCTION("""COMPUTED_VALUE"""),"")</f>
        <v/>
      </c>
      <c r="Z68" t="str">
        <f ca="1">IFERROR(__xludf.DUMMYFUNCTION("""COMPUTED_VALUE"""),"")</f>
        <v/>
      </c>
      <c r="AA68" t="str">
        <f ca="1">IFERROR(__xludf.DUMMYFUNCTION("""COMPUTED_VALUE"""),"")</f>
        <v/>
      </c>
      <c r="AB68" t="str">
        <f ca="1">IFERROR(__xludf.DUMMYFUNCTION("""COMPUTED_VALUE"""),"")</f>
        <v/>
      </c>
      <c r="AC68" t="str">
        <f ca="1">IFERROR(__xludf.DUMMYFUNCTION("""COMPUTED_VALUE"""),"")</f>
        <v/>
      </c>
      <c r="AD68" t="str">
        <f ca="1">IFERROR(__xludf.DUMMYFUNCTION("""COMPUTED_VALUE"""),"")</f>
        <v/>
      </c>
      <c r="AE68" t="str">
        <f ca="1">IFERROR(__xludf.DUMMYFUNCTION("""COMPUTED_VALUE"""),"")</f>
        <v/>
      </c>
      <c r="AF68" t="str">
        <f ca="1">IFERROR(__xludf.DUMMYFUNCTION("""COMPUTED_VALUE"""),"")</f>
        <v/>
      </c>
      <c r="AG68" t="str">
        <f ca="1">IFERROR(__xludf.DUMMYFUNCTION("""COMPUTED_VALUE"""),"")</f>
        <v/>
      </c>
      <c r="AH68" t="str">
        <f ca="1">IFERROR(__xludf.DUMMYFUNCTION("""COMPUTED_VALUE"""),"")</f>
        <v/>
      </c>
      <c r="AI68" t="str">
        <f ca="1">IFERROR(__xludf.DUMMYFUNCTION("""COMPUTED_VALUE"""),"")</f>
        <v/>
      </c>
      <c r="AJ68" t="str">
        <f ca="1">IFERROR(__xludf.DUMMYFUNCTION("""COMPUTED_VALUE"""),"")</f>
        <v/>
      </c>
      <c r="AK68" t="str">
        <f ca="1">IFERROR(__xludf.DUMMYFUNCTION("""COMPUTED_VALUE"""),"")</f>
        <v/>
      </c>
      <c r="AL68" t="str">
        <f ca="1">IFERROR(__xludf.DUMMYFUNCTION("""COMPUTED_VALUE"""),"")</f>
        <v/>
      </c>
      <c r="AM68" t="str">
        <f ca="1">IFERROR(__xludf.DUMMYFUNCTION("""COMPUTED_VALUE"""),"")</f>
        <v/>
      </c>
      <c r="AN68" t="str">
        <f ca="1">IFERROR(__xludf.DUMMYFUNCTION("""COMPUTED_VALUE"""),"")</f>
        <v/>
      </c>
      <c r="AO68" t="str">
        <f ca="1">IFERROR(__xludf.DUMMYFUNCTION("""COMPUTED_VALUE"""),"")</f>
        <v/>
      </c>
      <c r="AP68" t="str">
        <f ca="1">IFERROR(__xludf.DUMMYFUNCTION("""COMPUTED_VALUE"""),"")</f>
        <v/>
      </c>
      <c r="AQ68" t="str">
        <f ca="1">IFERROR(__xludf.DUMMYFUNCTION("""COMPUTED_VALUE"""),"")</f>
        <v/>
      </c>
      <c r="AR68" t="str">
        <f ca="1">IFERROR(__xludf.DUMMYFUNCTION("""COMPUTED_VALUE"""),"")</f>
        <v/>
      </c>
      <c r="AS68" t="str">
        <f ca="1">IFERROR(__xludf.DUMMYFUNCTION("""COMPUTED_VALUE"""),"")</f>
        <v/>
      </c>
      <c r="AT68" t="str">
        <f ca="1">IFERROR(__xludf.DUMMYFUNCTION("""COMPUTED_VALUE"""),"")</f>
        <v/>
      </c>
      <c r="AU68" t="str">
        <f ca="1">IFERROR(__xludf.DUMMYFUNCTION("""COMPUTED_VALUE"""),"")</f>
        <v/>
      </c>
      <c r="AV68" t="str">
        <f ca="1">IFERROR(__xludf.DUMMYFUNCTION("""COMPUTED_VALUE"""),"")</f>
        <v/>
      </c>
      <c r="AW68" t="str">
        <f ca="1">IFERROR(__xludf.DUMMYFUNCTION("""COMPUTED_VALUE"""),"")</f>
        <v/>
      </c>
      <c r="AX68" t="str">
        <f ca="1">IFERROR(__xludf.DUMMYFUNCTION("""COMPUTED_VALUE"""),"")</f>
        <v/>
      </c>
      <c r="AY68" t="str">
        <f ca="1">IFERROR(__xludf.DUMMYFUNCTION("""COMPUTED_VALUE"""),"")</f>
        <v/>
      </c>
      <c r="AZ68" t="str">
        <f ca="1">IFERROR(__xludf.DUMMYFUNCTION("""COMPUTED_VALUE"""),"")</f>
        <v/>
      </c>
      <c r="BA68" t="str">
        <f ca="1">IFERROR(__xludf.DUMMYFUNCTION("""COMPUTED_VALUE"""),"")</f>
        <v/>
      </c>
      <c r="BB68" t="str">
        <f ca="1">IFERROR(__xludf.DUMMYFUNCTION("""COMPUTED_VALUE"""),"")</f>
        <v/>
      </c>
      <c r="BC68" t="str">
        <f ca="1">IFERROR(__xludf.DUMMYFUNCTION("""COMPUTED_VALUE"""),"")</f>
        <v/>
      </c>
      <c r="BD68" t="str">
        <f ca="1">IFERROR(__xludf.DUMMYFUNCTION("""COMPUTED_VALUE"""),"")</f>
        <v/>
      </c>
    </row>
    <row r="69" spans="1:56" ht="12.5">
      <c r="A69" t="str">
        <f ca="1">IFERROR(__xludf.DUMMYFUNCTION("""COMPUTED_VALUE"""),"")</f>
        <v/>
      </c>
      <c r="B69" t="str">
        <f ca="1">IFERROR(__xludf.DUMMYFUNCTION("""COMPUTED_VALUE"""),"")</f>
        <v/>
      </c>
      <c r="C69" t="str">
        <f ca="1">IFERROR(__xludf.DUMMYFUNCTION("""COMPUTED_VALUE"""),"")</f>
        <v/>
      </c>
      <c r="D69" t="str">
        <f ca="1">IFERROR(__xludf.DUMMYFUNCTION("""COMPUTED_VALUE"""),"")</f>
        <v/>
      </c>
      <c r="E69" s="2" t="str">
        <f ca="1">IFERROR(__xludf.DUMMYFUNCTION("""COMPUTED_VALUE"""),"")</f>
        <v/>
      </c>
      <c r="F69" t="str">
        <f ca="1">IFERROR(__xludf.DUMMYFUNCTION("""COMPUTED_VALUE"""),"")</f>
        <v/>
      </c>
      <c r="G69" t="str">
        <f ca="1">IFERROR(__xludf.DUMMYFUNCTION("""COMPUTED_VALUE"""),"")</f>
        <v/>
      </c>
      <c r="H69" t="str">
        <f ca="1">IFERROR(__xludf.DUMMYFUNCTION("""COMPUTED_VALUE"""),"")</f>
        <v/>
      </c>
      <c r="I69" t="str">
        <f ca="1">IFERROR(__xludf.DUMMYFUNCTION("""COMPUTED_VALUE"""),"")</f>
        <v/>
      </c>
      <c r="J69" t="str">
        <f ca="1">IFERROR(__xludf.DUMMYFUNCTION("""COMPUTED_VALUE"""),"")</f>
        <v/>
      </c>
      <c r="K69" t="str">
        <f ca="1">IFERROR(__xludf.DUMMYFUNCTION("""COMPUTED_VALUE"""),"")</f>
        <v/>
      </c>
      <c r="L69" t="str">
        <f ca="1">IFERROR(__xludf.DUMMYFUNCTION("""COMPUTED_VALUE"""),"")</f>
        <v/>
      </c>
      <c r="M69" t="str">
        <f ca="1">IFERROR(__xludf.DUMMYFUNCTION("""COMPUTED_VALUE"""),"")</f>
        <v/>
      </c>
      <c r="N69" t="str">
        <f ca="1">IFERROR(__xludf.DUMMYFUNCTION("""COMPUTED_VALUE"""),"")</f>
        <v/>
      </c>
      <c r="O69" t="str">
        <f ca="1">IFERROR(__xludf.DUMMYFUNCTION("""COMPUTED_VALUE"""),"")</f>
        <v/>
      </c>
      <c r="P69" t="str">
        <f ca="1">IFERROR(__xludf.DUMMYFUNCTION("""COMPUTED_VALUE"""),"")</f>
        <v/>
      </c>
      <c r="Q69" t="str">
        <f ca="1">IFERROR(__xludf.DUMMYFUNCTION("""COMPUTED_VALUE"""),"")</f>
        <v/>
      </c>
      <c r="R69" t="str">
        <f ca="1">IFERROR(__xludf.DUMMYFUNCTION("""COMPUTED_VALUE"""),"")</f>
        <v/>
      </c>
      <c r="S69" t="str">
        <f ca="1">IFERROR(__xludf.DUMMYFUNCTION("""COMPUTED_VALUE"""),"")</f>
        <v/>
      </c>
      <c r="T69" t="str">
        <f ca="1">IFERROR(__xludf.DUMMYFUNCTION("""COMPUTED_VALUE"""),"")</f>
        <v/>
      </c>
      <c r="U69" t="str">
        <f ca="1">IFERROR(__xludf.DUMMYFUNCTION("""COMPUTED_VALUE"""),"")</f>
        <v/>
      </c>
      <c r="V69" t="str">
        <f ca="1">IFERROR(__xludf.DUMMYFUNCTION("""COMPUTED_VALUE"""),"")</f>
        <v/>
      </c>
      <c r="W69" t="str">
        <f ca="1">IFERROR(__xludf.DUMMYFUNCTION("""COMPUTED_VALUE"""),"")</f>
        <v/>
      </c>
      <c r="X69" t="str">
        <f ca="1">IFERROR(__xludf.DUMMYFUNCTION("""COMPUTED_VALUE"""),"")</f>
        <v/>
      </c>
      <c r="Y69" t="str">
        <f ca="1">IFERROR(__xludf.DUMMYFUNCTION("""COMPUTED_VALUE"""),"")</f>
        <v/>
      </c>
      <c r="Z69" t="str">
        <f ca="1">IFERROR(__xludf.DUMMYFUNCTION("""COMPUTED_VALUE"""),"")</f>
        <v/>
      </c>
      <c r="AA69" t="str">
        <f ca="1">IFERROR(__xludf.DUMMYFUNCTION("""COMPUTED_VALUE"""),"")</f>
        <v/>
      </c>
      <c r="AB69" t="str">
        <f ca="1">IFERROR(__xludf.DUMMYFUNCTION("""COMPUTED_VALUE"""),"")</f>
        <v/>
      </c>
      <c r="AC69" t="str">
        <f ca="1">IFERROR(__xludf.DUMMYFUNCTION("""COMPUTED_VALUE"""),"")</f>
        <v/>
      </c>
      <c r="AD69" t="str">
        <f ca="1">IFERROR(__xludf.DUMMYFUNCTION("""COMPUTED_VALUE"""),"")</f>
        <v/>
      </c>
      <c r="AE69" t="str">
        <f ca="1">IFERROR(__xludf.DUMMYFUNCTION("""COMPUTED_VALUE"""),"")</f>
        <v/>
      </c>
      <c r="AF69" t="str">
        <f ca="1">IFERROR(__xludf.DUMMYFUNCTION("""COMPUTED_VALUE"""),"")</f>
        <v/>
      </c>
      <c r="AG69" t="str">
        <f ca="1">IFERROR(__xludf.DUMMYFUNCTION("""COMPUTED_VALUE"""),"")</f>
        <v/>
      </c>
      <c r="AH69" t="str">
        <f ca="1">IFERROR(__xludf.DUMMYFUNCTION("""COMPUTED_VALUE"""),"")</f>
        <v/>
      </c>
      <c r="AI69" t="str">
        <f ca="1">IFERROR(__xludf.DUMMYFUNCTION("""COMPUTED_VALUE"""),"")</f>
        <v/>
      </c>
      <c r="AJ69" t="str">
        <f ca="1">IFERROR(__xludf.DUMMYFUNCTION("""COMPUTED_VALUE"""),"")</f>
        <v/>
      </c>
      <c r="AK69" t="str">
        <f ca="1">IFERROR(__xludf.DUMMYFUNCTION("""COMPUTED_VALUE"""),"")</f>
        <v/>
      </c>
      <c r="AL69" t="str">
        <f ca="1">IFERROR(__xludf.DUMMYFUNCTION("""COMPUTED_VALUE"""),"")</f>
        <v/>
      </c>
      <c r="AM69" t="str">
        <f ca="1">IFERROR(__xludf.DUMMYFUNCTION("""COMPUTED_VALUE"""),"")</f>
        <v/>
      </c>
      <c r="AN69" t="str">
        <f ca="1">IFERROR(__xludf.DUMMYFUNCTION("""COMPUTED_VALUE"""),"")</f>
        <v/>
      </c>
      <c r="AO69" t="str">
        <f ca="1">IFERROR(__xludf.DUMMYFUNCTION("""COMPUTED_VALUE"""),"")</f>
        <v/>
      </c>
      <c r="AP69" t="str">
        <f ca="1">IFERROR(__xludf.DUMMYFUNCTION("""COMPUTED_VALUE"""),"")</f>
        <v/>
      </c>
      <c r="AQ69" t="str">
        <f ca="1">IFERROR(__xludf.DUMMYFUNCTION("""COMPUTED_VALUE"""),"")</f>
        <v/>
      </c>
      <c r="AR69" t="str">
        <f ca="1">IFERROR(__xludf.DUMMYFUNCTION("""COMPUTED_VALUE"""),"")</f>
        <v/>
      </c>
      <c r="AS69" t="str">
        <f ca="1">IFERROR(__xludf.DUMMYFUNCTION("""COMPUTED_VALUE"""),"")</f>
        <v/>
      </c>
      <c r="AT69" t="str">
        <f ca="1">IFERROR(__xludf.DUMMYFUNCTION("""COMPUTED_VALUE"""),"")</f>
        <v/>
      </c>
      <c r="AU69" t="str">
        <f ca="1">IFERROR(__xludf.DUMMYFUNCTION("""COMPUTED_VALUE"""),"")</f>
        <v/>
      </c>
      <c r="AV69" t="str">
        <f ca="1">IFERROR(__xludf.DUMMYFUNCTION("""COMPUTED_VALUE"""),"")</f>
        <v/>
      </c>
      <c r="AW69" t="str">
        <f ca="1">IFERROR(__xludf.DUMMYFUNCTION("""COMPUTED_VALUE"""),"")</f>
        <v/>
      </c>
      <c r="AX69" t="str">
        <f ca="1">IFERROR(__xludf.DUMMYFUNCTION("""COMPUTED_VALUE"""),"")</f>
        <v/>
      </c>
      <c r="AY69" t="str">
        <f ca="1">IFERROR(__xludf.DUMMYFUNCTION("""COMPUTED_VALUE"""),"")</f>
        <v/>
      </c>
      <c r="AZ69" t="str">
        <f ca="1">IFERROR(__xludf.DUMMYFUNCTION("""COMPUTED_VALUE"""),"")</f>
        <v/>
      </c>
      <c r="BA69" t="str">
        <f ca="1">IFERROR(__xludf.DUMMYFUNCTION("""COMPUTED_VALUE"""),"")</f>
        <v/>
      </c>
      <c r="BB69" t="str">
        <f ca="1">IFERROR(__xludf.DUMMYFUNCTION("""COMPUTED_VALUE"""),"")</f>
        <v/>
      </c>
      <c r="BC69" t="str">
        <f ca="1">IFERROR(__xludf.DUMMYFUNCTION("""COMPUTED_VALUE"""),"")</f>
        <v/>
      </c>
      <c r="BD69" t="str">
        <f ca="1">IFERROR(__xludf.DUMMYFUNCTION("""COMPUTED_VALUE"""),"")</f>
        <v/>
      </c>
    </row>
    <row r="70" spans="1:56" ht="12.5">
      <c r="A70" t="str">
        <f ca="1">IFERROR(__xludf.DUMMYFUNCTION("""COMPUTED_VALUE"""),"")</f>
        <v/>
      </c>
      <c r="B70" t="str">
        <f ca="1">IFERROR(__xludf.DUMMYFUNCTION("""COMPUTED_VALUE"""),"")</f>
        <v/>
      </c>
      <c r="C70" t="str">
        <f ca="1">IFERROR(__xludf.DUMMYFUNCTION("""COMPUTED_VALUE"""),"")</f>
        <v/>
      </c>
      <c r="D70" t="str">
        <f ca="1">IFERROR(__xludf.DUMMYFUNCTION("""COMPUTED_VALUE"""),"")</f>
        <v/>
      </c>
      <c r="E70" s="2" t="str">
        <f ca="1">IFERROR(__xludf.DUMMYFUNCTION("""COMPUTED_VALUE"""),"")</f>
        <v/>
      </c>
      <c r="F70" t="str">
        <f ca="1">IFERROR(__xludf.DUMMYFUNCTION("""COMPUTED_VALUE"""),"")</f>
        <v/>
      </c>
      <c r="G70" t="str">
        <f ca="1">IFERROR(__xludf.DUMMYFUNCTION("""COMPUTED_VALUE"""),"")</f>
        <v/>
      </c>
      <c r="H70" t="str">
        <f ca="1">IFERROR(__xludf.DUMMYFUNCTION("""COMPUTED_VALUE"""),"")</f>
        <v/>
      </c>
      <c r="I70" t="str">
        <f ca="1">IFERROR(__xludf.DUMMYFUNCTION("""COMPUTED_VALUE"""),"")</f>
        <v/>
      </c>
      <c r="J70" t="str">
        <f ca="1">IFERROR(__xludf.DUMMYFUNCTION("""COMPUTED_VALUE"""),"")</f>
        <v/>
      </c>
      <c r="K70" t="str">
        <f ca="1">IFERROR(__xludf.DUMMYFUNCTION("""COMPUTED_VALUE"""),"")</f>
        <v/>
      </c>
      <c r="L70" t="str">
        <f ca="1">IFERROR(__xludf.DUMMYFUNCTION("""COMPUTED_VALUE"""),"")</f>
        <v/>
      </c>
      <c r="M70" t="str">
        <f ca="1">IFERROR(__xludf.DUMMYFUNCTION("""COMPUTED_VALUE"""),"")</f>
        <v/>
      </c>
      <c r="N70" t="str">
        <f ca="1">IFERROR(__xludf.DUMMYFUNCTION("""COMPUTED_VALUE"""),"")</f>
        <v/>
      </c>
      <c r="O70" t="str">
        <f ca="1">IFERROR(__xludf.DUMMYFUNCTION("""COMPUTED_VALUE"""),"")</f>
        <v/>
      </c>
      <c r="P70" t="str">
        <f ca="1">IFERROR(__xludf.DUMMYFUNCTION("""COMPUTED_VALUE"""),"")</f>
        <v/>
      </c>
      <c r="Q70" t="str">
        <f ca="1">IFERROR(__xludf.DUMMYFUNCTION("""COMPUTED_VALUE"""),"")</f>
        <v/>
      </c>
      <c r="R70" t="str">
        <f ca="1">IFERROR(__xludf.DUMMYFUNCTION("""COMPUTED_VALUE"""),"")</f>
        <v/>
      </c>
      <c r="S70" t="str">
        <f ca="1">IFERROR(__xludf.DUMMYFUNCTION("""COMPUTED_VALUE"""),"")</f>
        <v/>
      </c>
      <c r="T70" t="str">
        <f ca="1">IFERROR(__xludf.DUMMYFUNCTION("""COMPUTED_VALUE"""),"")</f>
        <v/>
      </c>
      <c r="U70" t="str">
        <f ca="1">IFERROR(__xludf.DUMMYFUNCTION("""COMPUTED_VALUE"""),"")</f>
        <v/>
      </c>
      <c r="V70" t="str">
        <f ca="1">IFERROR(__xludf.DUMMYFUNCTION("""COMPUTED_VALUE"""),"")</f>
        <v/>
      </c>
      <c r="W70" t="str">
        <f ca="1">IFERROR(__xludf.DUMMYFUNCTION("""COMPUTED_VALUE"""),"")</f>
        <v/>
      </c>
      <c r="X70" t="str">
        <f ca="1">IFERROR(__xludf.DUMMYFUNCTION("""COMPUTED_VALUE"""),"")</f>
        <v/>
      </c>
      <c r="Y70" t="str">
        <f ca="1">IFERROR(__xludf.DUMMYFUNCTION("""COMPUTED_VALUE"""),"")</f>
        <v/>
      </c>
      <c r="Z70" t="str">
        <f ca="1">IFERROR(__xludf.DUMMYFUNCTION("""COMPUTED_VALUE"""),"")</f>
        <v/>
      </c>
      <c r="AA70" t="str">
        <f ca="1">IFERROR(__xludf.DUMMYFUNCTION("""COMPUTED_VALUE"""),"")</f>
        <v/>
      </c>
      <c r="AB70" t="str">
        <f ca="1">IFERROR(__xludf.DUMMYFUNCTION("""COMPUTED_VALUE"""),"")</f>
        <v/>
      </c>
      <c r="AC70" t="str">
        <f ca="1">IFERROR(__xludf.DUMMYFUNCTION("""COMPUTED_VALUE"""),"")</f>
        <v/>
      </c>
      <c r="AD70" t="str">
        <f ca="1">IFERROR(__xludf.DUMMYFUNCTION("""COMPUTED_VALUE"""),"")</f>
        <v/>
      </c>
      <c r="AE70" t="str">
        <f ca="1">IFERROR(__xludf.DUMMYFUNCTION("""COMPUTED_VALUE"""),"")</f>
        <v/>
      </c>
      <c r="AF70" t="str">
        <f ca="1">IFERROR(__xludf.DUMMYFUNCTION("""COMPUTED_VALUE"""),"")</f>
        <v/>
      </c>
      <c r="AG70" t="str">
        <f ca="1">IFERROR(__xludf.DUMMYFUNCTION("""COMPUTED_VALUE"""),"")</f>
        <v/>
      </c>
      <c r="AH70" t="str">
        <f ca="1">IFERROR(__xludf.DUMMYFUNCTION("""COMPUTED_VALUE"""),"")</f>
        <v/>
      </c>
      <c r="AI70" t="str">
        <f ca="1">IFERROR(__xludf.DUMMYFUNCTION("""COMPUTED_VALUE"""),"")</f>
        <v/>
      </c>
      <c r="AJ70" t="str">
        <f ca="1">IFERROR(__xludf.DUMMYFUNCTION("""COMPUTED_VALUE"""),"")</f>
        <v/>
      </c>
      <c r="AK70" t="str">
        <f ca="1">IFERROR(__xludf.DUMMYFUNCTION("""COMPUTED_VALUE"""),"")</f>
        <v/>
      </c>
      <c r="AL70" t="str">
        <f ca="1">IFERROR(__xludf.DUMMYFUNCTION("""COMPUTED_VALUE"""),"")</f>
        <v/>
      </c>
      <c r="AM70" t="str">
        <f ca="1">IFERROR(__xludf.DUMMYFUNCTION("""COMPUTED_VALUE"""),"")</f>
        <v/>
      </c>
      <c r="AN70" t="str">
        <f ca="1">IFERROR(__xludf.DUMMYFUNCTION("""COMPUTED_VALUE"""),"")</f>
        <v/>
      </c>
      <c r="AO70" t="str">
        <f ca="1">IFERROR(__xludf.DUMMYFUNCTION("""COMPUTED_VALUE"""),"")</f>
        <v/>
      </c>
      <c r="AP70" t="str">
        <f ca="1">IFERROR(__xludf.DUMMYFUNCTION("""COMPUTED_VALUE"""),"")</f>
        <v/>
      </c>
      <c r="AQ70" t="str">
        <f ca="1">IFERROR(__xludf.DUMMYFUNCTION("""COMPUTED_VALUE"""),"")</f>
        <v/>
      </c>
      <c r="AR70" t="str">
        <f ca="1">IFERROR(__xludf.DUMMYFUNCTION("""COMPUTED_VALUE"""),"")</f>
        <v/>
      </c>
      <c r="AS70" t="str">
        <f ca="1">IFERROR(__xludf.DUMMYFUNCTION("""COMPUTED_VALUE"""),"")</f>
        <v/>
      </c>
      <c r="AT70" t="str">
        <f ca="1">IFERROR(__xludf.DUMMYFUNCTION("""COMPUTED_VALUE"""),"")</f>
        <v/>
      </c>
      <c r="AU70" t="str">
        <f ca="1">IFERROR(__xludf.DUMMYFUNCTION("""COMPUTED_VALUE"""),"")</f>
        <v/>
      </c>
      <c r="AV70" t="str">
        <f ca="1">IFERROR(__xludf.DUMMYFUNCTION("""COMPUTED_VALUE"""),"")</f>
        <v/>
      </c>
      <c r="AW70" t="str">
        <f ca="1">IFERROR(__xludf.DUMMYFUNCTION("""COMPUTED_VALUE"""),"")</f>
        <v/>
      </c>
      <c r="AX70" t="str">
        <f ca="1">IFERROR(__xludf.DUMMYFUNCTION("""COMPUTED_VALUE"""),"")</f>
        <v/>
      </c>
      <c r="AY70" t="str">
        <f ca="1">IFERROR(__xludf.DUMMYFUNCTION("""COMPUTED_VALUE"""),"")</f>
        <v/>
      </c>
      <c r="AZ70" t="str">
        <f ca="1">IFERROR(__xludf.DUMMYFUNCTION("""COMPUTED_VALUE"""),"")</f>
        <v/>
      </c>
      <c r="BA70" t="str">
        <f ca="1">IFERROR(__xludf.DUMMYFUNCTION("""COMPUTED_VALUE"""),"")</f>
        <v/>
      </c>
      <c r="BB70" t="str">
        <f ca="1">IFERROR(__xludf.DUMMYFUNCTION("""COMPUTED_VALUE"""),"")</f>
        <v/>
      </c>
      <c r="BC70" t="str">
        <f ca="1">IFERROR(__xludf.DUMMYFUNCTION("""COMPUTED_VALUE"""),"")</f>
        <v/>
      </c>
      <c r="BD70" t="str">
        <f ca="1">IFERROR(__xludf.DUMMYFUNCTION("""COMPUTED_VALUE"""),"")</f>
        <v/>
      </c>
    </row>
    <row r="71" spans="1:56" ht="12.5">
      <c r="A71" t="str">
        <f ca="1">IFERROR(__xludf.DUMMYFUNCTION("""COMPUTED_VALUE"""),"")</f>
        <v/>
      </c>
      <c r="B71" t="str">
        <f ca="1">IFERROR(__xludf.DUMMYFUNCTION("""COMPUTED_VALUE"""),"")</f>
        <v/>
      </c>
      <c r="C71" t="str">
        <f ca="1">IFERROR(__xludf.DUMMYFUNCTION("""COMPUTED_VALUE"""),"")</f>
        <v/>
      </c>
      <c r="D71" t="str">
        <f ca="1">IFERROR(__xludf.DUMMYFUNCTION("""COMPUTED_VALUE"""),"")</f>
        <v/>
      </c>
      <c r="E71" s="2" t="str">
        <f ca="1">IFERROR(__xludf.DUMMYFUNCTION("""COMPUTED_VALUE"""),"")</f>
        <v/>
      </c>
      <c r="F71" t="str">
        <f ca="1">IFERROR(__xludf.DUMMYFUNCTION("""COMPUTED_VALUE"""),"")</f>
        <v/>
      </c>
      <c r="G71" t="str">
        <f ca="1">IFERROR(__xludf.DUMMYFUNCTION("""COMPUTED_VALUE"""),"")</f>
        <v/>
      </c>
      <c r="H71" t="str">
        <f ca="1">IFERROR(__xludf.DUMMYFUNCTION("""COMPUTED_VALUE"""),"")</f>
        <v/>
      </c>
      <c r="I71" t="str">
        <f ca="1">IFERROR(__xludf.DUMMYFUNCTION("""COMPUTED_VALUE"""),"")</f>
        <v/>
      </c>
      <c r="J71" t="str">
        <f ca="1">IFERROR(__xludf.DUMMYFUNCTION("""COMPUTED_VALUE"""),"")</f>
        <v/>
      </c>
      <c r="K71" t="str">
        <f ca="1">IFERROR(__xludf.DUMMYFUNCTION("""COMPUTED_VALUE"""),"")</f>
        <v/>
      </c>
      <c r="L71" t="str">
        <f ca="1">IFERROR(__xludf.DUMMYFUNCTION("""COMPUTED_VALUE"""),"")</f>
        <v/>
      </c>
      <c r="M71" t="str">
        <f ca="1">IFERROR(__xludf.DUMMYFUNCTION("""COMPUTED_VALUE"""),"")</f>
        <v/>
      </c>
      <c r="N71" t="str">
        <f ca="1">IFERROR(__xludf.DUMMYFUNCTION("""COMPUTED_VALUE"""),"")</f>
        <v/>
      </c>
      <c r="O71" t="str">
        <f ca="1">IFERROR(__xludf.DUMMYFUNCTION("""COMPUTED_VALUE"""),"")</f>
        <v/>
      </c>
      <c r="P71" t="str">
        <f ca="1">IFERROR(__xludf.DUMMYFUNCTION("""COMPUTED_VALUE"""),"")</f>
        <v/>
      </c>
      <c r="Q71" t="str">
        <f ca="1">IFERROR(__xludf.DUMMYFUNCTION("""COMPUTED_VALUE"""),"")</f>
        <v/>
      </c>
      <c r="R71" t="str">
        <f ca="1">IFERROR(__xludf.DUMMYFUNCTION("""COMPUTED_VALUE"""),"")</f>
        <v/>
      </c>
      <c r="S71" t="str">
        <f ca="1">IFERROR(__xludf.DUMMYFUNCTION("""COMPUTED_VALUE"""),"")</f>
        <v/>
      </c>
      <c r="T71" t="str">
        <f ca="1">IFERROR(__xludf.DUMMYFUNCTION("""COMPUTED_VALUE"""),"")</f>
        <v/>
      </c>
      <c r="U71" t="str">
        <f ca="1">IFERROR(__xludf.DUMMYFUNCTION("""COMPUTED_VALUE"""),"")</f>
        <v/>
      </c>
      <c r="V71" t="str">
        <f ca="1">IFERROR(__xludf.DUMMYFUNCTION("""COMPUTED_VALUE"""),"")</f>
        <v/>
      </c>
      <c r="W71" t="str">
        <f ca="1">IFERROR(__xludf.DUMMYFUNCTION("""COMPUTED_VALUE"""),"")</f>
        <v/>
      </c>
      <c r="X71" t="str">
        <f ca="1">IFERROR(__xludf.DUMMYFUNCTION("""COMPUTED_VALUE"""),"")</f>
        <v/>
      </c>
      <c r="Y71" t="str">
        <f ca="1">IFERROR(__xludf.DUMMYFUNCTION("""COMPUTED_VALUE"""),"")</f>
        <v/>
      </c>
      <c r="Z71" t="str">
        <f ca="1">IFERROR(__xludf.DUMMYFUNCTION("""COMPUTED_VALUE"""),"")</f>
        <v/>
      </c>
      <c r="AA71" t="str">
        <f ca="1">IFERROR(__xludf.DUMMYFUNCTION("""COMPUTED_VALUE"""),"")</f>
        <v/>
      </c>
      <c r="AB71" t="str">
        <f ca="1">IFERROR(__xludf.DUMMYFUNCTION("""COMPUTED_VALUE"""),"")</f>
        <v/>
      </c>
      <c r="AC71" t="str">
        <f ca="1">IFERROR(__xludf.DUMMYFUNCTION("""COMPUTED_VALUE"""),"")</f>
        <v/>
      </c>
      <c r="AD71" t="str">
        <f ca="1">IFERROR(__xludf.DUMMYFUNCTION("""COMPUTED_VALUE"""),"")</f>
        <v/>
      </c>
      <c r="AE71" t="str">
        <f ca="1">IFERROR(__xludf.DUMMYFUNCTION("""COMPUTED_VALUE"""),"")</f>
        <v/>
      </c>
      <c r="AF71" t="str">
        <f ca="1">IFERROR(__xludf.DUMMYFUNCTION("""COMPUTED_VALUE"""),"")</f>
        <v/>
      </c>
      <c r="AG71" t="str">
        <f ca="1">IFERROR(__xludf.DUMMYFUNCTION("""COMPUTED_VALUE"""),"")</f>
        <v/>
      </c>
      <c r="AH71" t="str">
        <f ca="1">IFERROR(__xludf.DUMMYFUNCTION("""COMPUTED_VALUE"""),"")</f>
        <v/>
      </c>
      <c r="AI71" t="str">
        <f ca="1">IFERROR(__xludf.DUMMYFUNCTION("""COMPUTED_VALUE"""),"")</f>
        <v/>
      </c>
      <c r="AJ71" t="str">
        <f ca="1">IFERROR(__xludf.DUMMYFUNCTION("""COMPUTED_VALUE"""),"")</f>
        <v/>
      </c>
      <c r="AK71" t="str">
        <f ca="1">IFERROR(__xludf.DUMMYFUNCTION("""COMPUTED_VALUE"""),"")</f>
        <v/>
      </c>
      <c r="AL71" t="str">
        <f ca="1">IFERROR(__xludf.DUMMYFUNCTION("""COMPUTED_VALUE"""),"")</f>
        <v/>
      </c>
      <c r="AM71" t="str">
        <f ca="1">IFERROR(__xludf.DUMMYFUNCTION("""COMPUTED_VALUE"""),"")</f>
        <v/>
      </c>
      <c r="AN71" t="str">
        <f ca="1">IFERROR(__xludf.DUMMYFUNCTION("""COMPUTED_VALUE"""),"")</f>
        <v/>
      </c>
      <c r="AO71" t="str">
        <f ca="1">IFERROR(__xludf.DUMMYFUNCTION("""COMPUTED_VALUE"""),"")</f>
        <v/>
      </c>
      <c r="AP71" t="str">
        <f ca="1">IFERROR(__xludf.DUMMYFUNCTION("""COMPUTED_VALUE"""),"")</f>
        <v/>
      </c>
      <c r="AQ71" t="str">
        <f ca="1">IFERROR(__xludf.DUMMYFUNCTION("""COMPUTED_VALUE"""),"")</f>
        <v/>
      </c>
      <c r="AR71" t="str">
        <f ca="1">IFERROR(__xludf.DUMMYFUNCTION("""COMPUTED_VALUE"""),"")</f>
        <v/>
      </c>
      <c r="AS71" t="str">
        <f ca="1">IFERROR(__xludf.DUMMYFUNCTION("""COMPUTED_VALUE"""),"")</f>
        <v/>
      </c>
      <c r="AT71" t="str">
        <f ca="1">IFERROR(__xludf.DUMMYFUNCTION("""COMPUTED_VALUE"""),"")</f>
        <v/>
      </c>
      <c r="AU71" t="str">
        <f ca="1">IFERROR(__xludf.DUMMYFUNCTION("""COMPUTED_VALUE"""),"")</f>
        <v/>
      </c>
      <c r="AV71" t="str">
        <f ca="1">IFERROR(__xludf.DUMMYFUNCTION("""COMPUTED_VALUE"""),"")</f>
        <v/>
      </c>
      <c r="AW71" t="str">
        <f ca="1">IFERROR(__xludf.DUMMYFUNCTION("""COMPUTED_VALUE"""),"")</f>
        <v/>
      </c>
      <c r="AX71" t="str">
        <f ca="1">IFERROR(__xludf.DUMMYFUNCTION("""COMPUTED_VALUE"""),"")</f>
        <v/>
      </c>
      <c r="AY71" t="str">
        <f ca="1">IFERROR(__xludf.DUMMYFUNCTION("""COMPUTED_VALUE"""),"")</f>
        <v/>
      </c>
      <c r="AZ71" t="str">
        <f ca="1">IFERROR(__xludf.DUMMYFUNCTION("""COMPUTED_VALUE"""),"")</f>
        <v/>
      </c>
      <c r="BA71" t="str">
        <f ca="1">IFERROR(__xludf.DUMMYFUNCTION("""COMPUTED_VALUE"""),"")</f>
        <v/>
      </c>
      <c r="BB71" t="str">
        <f ca="1">IFERROR(__xludf.DUMMYFUNCTION("""COMPUTED_VALUE"""),"")</f>
        <v/>
      </c>
      <c r="BC71" t="str">
        <f ca="1">IFERROR(__xludf.DUMMYFUNCTION("""COMPUTED_VALUE"""),"")</f>
        <v/>
      </c>
      <c r="BD71" t="str">
        <f ca="1">IFERROR(__xludf.DUMMYFUNCTION("""COMPUTED_VALUE"""),"")</f>
        <v/>
      </c>
    </row>
    <row r="72" spans="1:56" ht="12.5">
      <c r="A72" t="str">
        <f ca="1">IFERROR(__xludf.DUMMYFUNCTION("""COMPUTED_VALUE"""),"")</f>
        <v/>
      </c>
      <c r="B72" t="str">
        <f ca="1">IFERROR(__xludf.DUMMYFUNCTION("""COMPUTED_VALUE"""),"")</f>
        <v/>
      </c>
      <c r="C72" t="str">
        <f ca="1">IFERROR(__xludf.DUMMYFUNCTION("""COMPUTED_VALUE"""),"")</f>
        <v/>
      </c>
      <c r="D72" t="str">
        <f ca="1">IFERROR(__xludf.DUMMYFUNCTION("""COMPUTED_VALUE"""),"")</f>
        <v/>
      </c>
      <c r="E72" s="2" t="str">
        <f ca="1">IFERROR(__xludf.DUMMYFUNCTION("""COMPUTED_VALUE"""),"")</f>
        <v/>
      </c>
      <c r="F72" t="str">
        <f ca="1">IFERROR(__xludf.DUMMYFUNCTION("""COMPUTED_VALUE"""),"")</f>
        <v/>
      </c>
      <c r="G72" t="str">
        <f ca="1">IFERROR(__xludf.DUMMYFUNCTION("""COMPUTED_VALUE"""),"")</f>
        <v/>
      </c>
      <c r="H72" t="str">
        <f ca="1">IFERROR(__xludf.DUMMYFUNCTION("""COMPUTED_VALUE"""),"")</f>
        <v/>
      </c>
      <c r="I72" t="str">
        <f ca="1">IFERROR(__xludf.DUMMYFUNCTION("""COMPUTED_VALUE"""),"")</f>
        <v/>
      </c>
      <c r="J72" t="str">
        <f ca="1">IFERROR(__xludf.DUMMYFUNCTION("""COMPUTED_VALUE"""),"")</f>
        <v/>
      </c>
      <c r="K72" t="str">
        <f ca="1">IFERROR(__xludf.DUMMYFUNCTION("""COMPUTED_VALUE"""),"")</f>
        <v/>
      </c>
      <c r="L72" t="str">
        <f ca="1">IFERROR(__xludf.DUMMYFUNCTION("""COMPUTED_VALUE"""),"")</f>
        <v/>
      </c>
      <c r="M72" t="str">
        <f ca="1">IFERROR(__xludf.DUMMYFUNCTION("""COMPUTED_VALUE"""),"")</f>
        <v/>
      </c>
      <c r="N72" t="str">
        <f ca="1">IFERROR(__xludf.DUMMYFUNCTION("""COMPUTED_VALUE"""),"")</f>
        <v/>
      </c>
      <c r="O72" t="str">
        <f ca="1">IFERROR(__xludf.DUMMYFUNCTION("""COMPUTED_VALUE"""),"")</f>
        <v/>
      </c>
      <c r="P72" t="str">
        <f ca="1">IFERROR(__xludf.DUMMYFUNCTION("""COMPUTED_VALUE"""),"")</f>
        <v/>
      </c>
      <c r="Q72" t="str">
        <f ca="1">IFERROR(__xludf.DUMMYFUNCTION("""COMPUTED_VALUE"""),"")</f>
        <v/>
      </c>
      <c r="R72" t="str">
        <f ca="1">IFERROR(__xludf.DUMMYFUNCTION("""COMPUTED_VALUE"""),"")</f>
        <v/>
      </c>
      <c r="S72" t="str">
        <f ca="1">IFERROR(__xludf.DUMMYFUNCTION("""COMPUTED_VALUE"""),"")</f>
        <v/>
      </c>
      <c r="T72" t="str">
        <f ca="1">IFERROR(__xludf.DUMMYFUNCTION("""COMPUTED_VALUE"""),"")</f>
        <v/>
      </c>
      <c r="U72" t="str">
        <f ca="1">IFERROR(__xludf.DUMMYFUNCTION("""COMPUTED_VALUE"""),"")</f>
        <v/>
      </c>
      <c r="V72" t="str">
        <f ca="1">IFERROR(__xludf.DUMMYFUNCTION("""COMPUTED_VALUE"""),"")</f>
        <v/>
      </c>
      <c r="W72" t="str">
        <f ca="1">IFERROR(__xludf.DUMMYFUNCTION("""COMPUTED_VALUE"""),"")</f>
        <v/>
      </c>
      <c r="X72" t="str">
        <f ca="1">IFERROR(__xludf.DUMMYFUNCTION("""COMPUTED_VALUE"""),"")</f>
        <v/>
      </c>
      <c r="Y72" t="str">
        <f ca="1">IFERROR(__xludf.DUMMYFUNCTION("""COMPUTED_VALUE"""),"")</f>
        <v/>
      </c>
      <c r="Z72" t="str">
        <f ca="1">IFERROR(__xludf.DUMMYFUNCTION("""COMPUTED_VALUE"""),"")</f>
        <v/>
      </c>
      <c r="AA72" t="str">
        <f ca="1">IFERROR(__xludf.DUMMYFUNCTION("""COMPUTED_VALUE"""),"")</f>
        <v/>
      </c>
      <c r="AB72" t="str">
        <f ca="1">IFERROR(__xludf.DUMMYFUNCTION("""COMPUTED_VALUE"""),"")</f>
        <v/>
      </c>
      <c r="AC72" t="str">
        <f ca="1">IFERROR(__xludf.DUMMYFUNCTION("""COMPUTED_VALUE"""),"")</f>
        <v/>
      </c>
      <c r="AD72" t="str">
        <f ca="1">IFERROR(__xludf.DUMMYFUNCTION("""COMPUTED_VALUE"""),"")</f>
        <v/>
      </c>
      <c r="AE72" t="str">
        <f ca="1">IFERROR(__xludf.DUMMYFUNCTION("""COMPUTED_VALUE"""),"")</f>
        <v/>
      </c>
      <c r="AF72" t="str">
        <f ca="1">IFERROR(__xludf.DUMMYFUNCTION("""COMPUTED_VALUE"""),"")</f>
        <v/>
      </c>
      <c r="AG72" t="str">
        <f ca="1">IFERROR(__xludf.DUMMYFUNCTION("""COMPUTED_VALUE"""),"")</f>
        <v/>
      </c>
      <c r="AH72" t="str">
        <f ca="1">IFERROR(__xludf.DUMMYFUNCTION("""COMPUTED_VALUE"""),"")</f>
        <v/>
      </c>
      <c r="AI72" t="str">
        <f ca="1">IFERROR(__xludf.DUMMYFUNCTION("""COMPUTED_VALUE"""),"")</f>
        <v/>
      </c>
      <c r="AJ72" t="str">
        <f ca="1">IFERROR(__xludf.DUMMYFUNCTION("""COMPUTED_VALUE"""),"")</f>
        <v/>
      </c>
      <c r="AK72" t="str">
        <f ca="1">IFERROR(__xludf.DUMMYFUNCTION("""COMPUTED_VALUE"""),"")</f>
        <v/>
      </c>
      <c r="AL72" t="str">
        <f ca="1">IFERROR(__xludf.DUMMYFUNCTION("""COMPUTED_VALUE"""),"")</f>
        <v/>
      </c>
      <c r="AM72" t="str">
        <f ca="1">IFERROR(__xludf.DUMMYFUNCTION("""COMPUTED_VALUE"""),"")</f>
        <v/>
      </c>
      <c r="AN72" t="str">
        <f ca="1">IFERROR(__xludf.DUMMYFUNCTION("""COMPUTED_VALUE"""),"")</f>
        <v/>
      </c>
      <c r="AO72" t="str">
        <f ca="1">IFERROR(__xludf.DUMMYFUNCTION("""COMPUTED_VALUE"""),"")</f>
        <v/>
      </c>
      <c r="AP72" t="str">
        <f ca="1">IFERROR(__xludf.DUMMYFUNCTION("""COMPUTED_VALUE"""),"")</f>
        <v/>
      </c>
      <c r="AQ72" t="str">
        <f ca="1">IFERROR(__xludf.DUMMYFUNCTION("""COMPUTED_VALUE"""),"")</f>
        <v/>
      </c>
      <c r="AR72" t="str">
        <f ca="1">IFERROR(__xludf.DUMMYFUNCTION("""COMPUTED_VALUE"""),"")</f>
        <v/>
      </c>
      <c r="AS72" t="str">
        <f ca="1">IFERROR(__xludf.DUMMYFUNCTION("""COMPUTED_VALUE"""),"")</f>
        <v/>
      </c>
      <c r="AT72" t="str">
        <f ca="1">IFERROR(__xludf.DUMMYFUNCTION("""COMPUTED_VALUE"""),"")</f>
        <v/>
      </c>
      <c r="AU72" t="str">
        <f ca="1">IFERROR(__xludf.DUMMYFUNCTION("""COMPUTED_VALUE"""),"")</f>
        <v/>
      </c>
      <c r="AV72" t="str">
        <f ca="1">IFERROR(__xludf.DUMMYFUNCTION("""COMPUTED_VALUE"""),"")</f>
        <v/>
      </c>
      <c r="AW72" t="str">
        <f ca="1">IFERROR(__xludf.DUMMYFUNCTION("""COMPUTED_VALUE"""),"")</f>
        <v/>
      </c>
      <c r="AX72" t="str">
        <f ca="1">IFERROR(__xludf.DUMMYFUNCTION("""COMPUTED_VALUE"""),"")</f>
        <v/>
      </c>
      <c r="AY72" t="str">
        <f ca="1">IFERROR(__xludf.DUMMYFUNCTION("""COMPUTED_VALUE"""),"")</f>
        <v/>
      </c>
      <c r="AZ72" t="str">
        <f ca="1">IFERROR(__xludf.DUMMYFUNCTION("""COMPUTED_VALUE"""),"")</f>
        <v/>
      </c>
      <c r="BA72" t="str">
        <f ca="1">IFERROR(__xludf.DUMMYFUNCTION("""COMPUTED_VALUE"""),"")</f>
        <v/>
      </c>
      <c r="BB72" t="str">
        <f ca="1">IFERROR(__xludf.DUMMYFUNCTION("""COMPUTED_VALUE"""),"")</f>
        <v/>
      </c>
      <c r="BC72" t="str">
        <f ca="1">IFERROR(__xludf.DUMMYFUNCTION("""COMPUTED_VALUE"""),"")</f>
        <v/>
      </c>
      <c r="BD72" t="str">
        <f ca="1">IFERROR(__xludf.DUMMYFUNCTION("""COMPUTED_VALUE"""),"")</f>
        <v/>
      </c>
    </row>
    <row r="73" spans="1:56" ht="12.5">
      <c r="A73" t="str">
        <f ca="1">IFERROR(__xludf.DUMMYFUNCTION("""COMPUTED_VALUE"""),"")</f>
        <v/>
      </c>
      <c r="B73" t="str">
        <f ca="1">IFERROR(__xludf.DUMMYFUNCTION("""COMPUTED_VALUE"""),"")</f>
        <v/>
      </c>
      <c r="C73" t="str">
        <f ca="1">IFERROR(__xludf.DUMMYFUNCTION("""COMPUTED_VALUE"""),"")</f>
        <v/>
      </c>
      <c r="D73" t="str">
        <f ca="1">IFERROR(__xludf.DUMMYFUNCTION("""COMPUTED_VALUE"""),"")</f>
        <v/>
      </c>
      <c r="E73" s="2" t="str">
        <f ca="1">IFERROR(__xludf.DUMMYFUNCTION("""COMPUTED_VALUE"""),"")</f>
        <v/>
      </c>
      <c r="F73" t="str">
        <f ca="1">IFERROR(__xludf.DUMMYFUNCTION("""COMPUTED_VALUE"""),"")</f>
        <v/>
      </c>
      <c r="G73" t="str">
        <f ca="1">IFERROR(__xludf.DUMMYFUNCTION("""COMPUTED_VALUE"""),"")</f>
        <v/>
      </c>
      <c r="H73" t="str">
        <f ca="1">IFERROR(__xludf.DUMMYFUNCTION("""COMPUTED_VALUE"""),"")</f>
        <v/>
      </c>
      <c r="I73" t="str">
        <f ca="1">IFERROR(__xludf.DUMMYFUNCTION("""COMPUTED_VALUE"""),"")</f>
        <v/>
      </c>
      <c r="J73" t="str">
        <f ca="1">IFERROR(__xludf.DUMMYFUNCTION("""COMPUTED_VALUE"""),"")</f>
        <v/>
      </c>
      <c r="K73" t="str">
        <f ca="1">IFERROR(__xludf.DUMMYFUNCTION("""COMPUTED_VALUE"""),"")</f>
        <v/>
      </c>
      <c r="L73" t="str">
        <f ca="1">IFERROR(__xludf.DUMMYFUNCTION("""COMPUTED_VALUE"""),"")</f>
        <v/>
      </c>
      <c r="M73" t="str">
        <f ca="1">IFERROR(__xludf.DUMMYFUNCTION("""COMPUTED_VALUE"""),"")</f>
        <v/>
      </c>
      <c r="N73" t="str">
        <f ca="1">IFERROR(__xludf.DUMMYFUNCTION("""COMPUTED_VALUE"""),"")</f>
        <v/>
      </c>
      <c r="O73" t="str">
        <f ca="1">IFERROR(__xludf.DUMMYFUNCTION("""COMPUTED_VALUE"""),"")</f>
        <v/>
      </c>
      <c r="P73" t="str">
        <f ca="1">IFERROR(__xludf.DUMMYFUNCTION("""COMPUTED_VALUE"""),"")</f>
        <v/>
      </c>
      <c r="Q73" t="str">
        <f ca="1">IFERROR(__xludf.DUMMYFUNCTION("""COMPUTED_VALUE"""),"")</f>
        <v/>
      </c>
      <c r="R73" t="str">
        <f ca="1">IFERROR(__xludf.DUMMYFUNCTION("""COMPUTED_VALUE"""),"")</f>
        <v/>
      </c>
      <c r="S73" t="str">
        <f ca="1">IFERROR(__xludf.DUMMYFUNCTION("""COMPUTED_VALUE"""),"")</f>
        <v/>
      </c>
      <c r="T73" t="str">
        <f ca="1">IFERROR(__xludf.DUMMYFUNCTION("""COMPUTED_VALUE"""),"")</f>
        <v/>
      </c>
      <c r="U73" t="str">
        <f ca="1">IFERROR(__xludf.DUMMYFUNCTION("""COMPUTED_VALUE"""),"")</f>
        <v/>
      </c>
      <c r="V73" t="str">
        <f ca="1">IFERROR(__xludf.DUMMYFUNCTION("""COMPUTED_VALUE"""),"")</f>
        <v/>
      </c>
      <c r="W73" t="str">
        <f ca="1">IFERROR(__xludf.DUMMYFUNCTION("""COMPUTED_VALUE"""),"")</f>
        <v/>
      </c>
      <c r="X73" t="str">
        <f ca="1">IFERROR(__xludf.DUMMYFUNCTION("""COMPUTED_VALUE"""),"")</f>
        <v/>
      </c>
      <c r="Y73" t="str">
        <f ca="1">IFERROR(__xludf.DUMMYFUNCTION("""COMPUTED_VALUE"""),"")</f>
        <v/>
      </c>
      <c r="Z73" t="str">
        <f ca="1">IFERROR(__xludf.DUMMYFUNCTION("""COMPUTED_VALUE"""),"")</f>
        <v/>
      </c>
      <c r="AA73" t="str">
        <f ca="1">IFERROR(__xludf.DUMMYFUNCTION("""COMPUTED_VALUE"""),"")</f>
        <v/>
      </c>
      <c r="AB73" t="str">
        <f ca="1">IFERROR(__xludf.DUMMYFUNCTION("""COMPUTED_VALUE"""),"")</f>
        <v/>
      </c>
      <c r="AC73" t="str">
        <f ca="1">IFERROR(__xludf.DUMMYFUNCTION("""COMPUTED_VALUE"""),"")</f>
        <v/>
      </c>
      <c r="AD73" t="str">
        <f ca="1">IFERROR(__xludf.DUMMYFUNCTION("""COMPUTED_VALUE"""),"")</f>
        <v/>
      </c>
      <c r="AE73" t="str">
        <f ca="1">IFERROR(__xludf.DUMMYFUNCTION("""COMPUTED_VALUE"""),"")</f>
        <v/>
      </c>
      <c r="AF73" t="str">
        <f ca="1">IFERROR(__xludf.DUMMYFUNCTION("""COMPUTED_VALUE"""),"")</f>
        <v/>
      </c>
      <c r="AG73" t="str">
        <f ca="1">IFERROR(__xludf.DUMMYFUNCTION("""COMPUTED_VALUE"""),"")</f>
        <v/>
      </c>
      <c r="AH73" t="str">
        <f ca="1">IFERROR(__xludf.DUMMYFUNCTION("""COMPUTED_VALUE"""),"")</f>
        <v/>
      </c>
      <c r="AI73" t="str">
        <f ca="1">IFERROR(__xludf.DUMMYFUNCTION("""COMPUTED_VALUE"""),"")</f>
        <v/>
      </c>
      <c r="AJ73" t="str">
        <f ca="1">IFERROR(__xludf.DUMMYFUNCTION("""COMPUTED_VALUE"""),"")</f>
        <v/>
      </c>
      <c r="AK73" t="str">
        <f ca="1">IFERROR(__xludf.DUMMYFUNCTION("""COMPUTED_VALUE"""),"")</f>
        <v/>
      </c>
      <c r="AL73" t="str">
        <f ca="1">IFERROR(__xludf.DUMMYFUNCTION("""COMPUTED_VALUE"""),"")</f>
        <v/>
      </c>
      <c r="AM73" t="str">
        <f ca="1">IFERROR(__xludf.DUMMYFUNCTION("""COMPUTED_VALUE"""),"")</f>
        <v/>
      </c>
      <c r="AN73" t="str">
        <f ca="1">IFERROR(__xludf.DUMMYFUNCTION("""COMPUTED_VALUE"""),"")</f>
        <v/>
      </c>
      <c r="AO73" t="str">
        <f ca="1">IFERROR(__xludf.DUMMYFUNCTION("""COMPUTED_VALUE"""),"")</f>
        <v/>
      </c>
      <c r="AP73" t="str">
        <f ca="1">IFERROR(__xludf.DUMMYFUNCTION("""COMPUTED_VALUE"""),"")</f>
        <v/>
      </c>
      <c r="AQ73" t="str">
        <f ca="1">IFERROR(__xludf.DUMMYFUNCTION("""COMPUTED_VALUE"""),"")</f>
        <v/>
      </c>
      <c r="AR73" t="str">
        <f ca="1">IFERROR(__xludf.DUMMYFUNCTION("""COMPUTED_VALUE"""),"")</f>
        <v/>
      </c>
      <c r="AS73" t="str">
        <f ca="1">IFERROR(__xludf.DUMMYFUNCTION("""COMPUTED_VALUE"""),"")</f>
        <v/>
      </c>
      <c r="AT73" t="str">
        <f ca="1">IFERROR(__xludf.DUMMYFUNCTION("""COMPUTED_VALUE"""),"")</f>
        <v/>
      </c>
      <c r="AU73" t="str">
        <f ca="1">IFERROR(__xludf.DUMMYFUNCTION("""COMPUTED_VALUE"""),"")</f>
        <v/>
      </c>
      <c r="AV73" t="str">
        <f ca="1">IFERROR(__xludf.DUMMYFUNCTION("""COMPUTED_VALUE"""),"")</f>
        <v/>
      </c>
      <c r="AW73" t="str">
        <f ca="1">IFERROR(__xludf.DUMMYFUNCTION("""COMPUTED_VALUE"""),"")</f>
        <v/>
      </c>
      <c r="AX73" t="str">
        <f ca="1">IFERROR(__xludf.DUMMYFUNCTION("""COMPUTED_VALUE"""),"")</f>
        <v/>
      </c>
      <c r="AY73" t="str">
        <f ca="1">IFERROR(__xludf.DUMMYFUNCTION("""COMPUTED_VALUE"""),"")</f>
        <v/>
      </c>
      <c r="AZ73" t="str">
        <f ca="1">IFERROR(__xludf.DUMMYFUNCTION("""COMPUTED_VALUE"""),"")</f>
        <v/>
      </c>
      <c r="BA73" t="str">
        <f ca="1">IFERROR(__xludf.DUMMYFUNCTION("""COMPUTED_VALUE"""),"")</f>
        <v/>
      </c>
      <c r="BB73" t="str">
        <f ca="1">IFERROR(__xludf.DUMMYFUNCTION("""COMPUTED_VALUE"""),"")</f>
        <v/>
      </c>
      <c r="BC73" t="str">
        <f ca="1">IFERROR(__xludf.DUMMYFUNCTION("""COMPUTED_VALUE"""),"")</f>
        <v/>
      </c>
      <c r="BD73" t="str">
        <f ca="1">IFERROR(__xludf.DUMMYFUNCTION("""COMPUTED_VALUE"""),"")</f>
        <v/>
      </c>
    </row>
    <row r="74" spans="1:56" ht="12.5">
      <c r="A74" t="str">
        <f ca="1">IFERROR(__xludf.DUMMYFUNCTION("""COMPUTED_VALUE"""),"")</f>
        <v/>
      </c>
      <c r="B74" t="str">
        <f ca="1">IFERROR(__xludf.DUMMYFUNCTION("""COMPUTED_VALUE"""),"")</f>
        <v/>
      </c>
      <c r="C74" t="str">
        <f ca="1">IFERROR(__xludf.DUMMYFUNCTION("""COMPUTED_VALUE"""),"")</f>
        <v/>
      </c>
      <c r="D74" t="str">
        <f ca="1">IFERROR(__xludf.DUMMYFUNCTION("""COMPUTED_VALUE"""),"")</f>
        <v/>
      </c>
      <c r="E74" s="2" t="str">
        <f ca="1">IFERROR(__xludf.DUMMYFUNCTION("""COMPUTED_VALUE"""),"")</f>
        <v/>
      </c>
      <c r="F74" t="str">
        <f ca="1">IFERROR(__xludf.DUMMYFUNCTION("""COMPUTED_VALUE"""),"")</f>
        <v/>
      </c>
      <c r="G74" t="str">
        <f ca="1">IFERROR(__xludf.DUMMYFUNCTION("""COMPUTED_VALUE"""),"")</f>
        <v/>
      </c>
      <c r="H74" t="str">
        <f ca="1">IFERROR(__xludf.DUMMYFUNCTION("""COMPUTED_VALUE"""),"")</f>
        <v/>
      </c>
      <c r="I74" t="str">
        <f ca="1">IFERROR(__xludf.DUMMYFUNCTION("""COMPUTED_VALUE"""),"")</f>
        <v/>
      </c>
      <c r="J74" t="str">
        <f ca="1">IFERROR(__xludf.DUMMYFUNCTION("""COMPUTED_VALUE"""),"")</f>
        <v/>
      </c>
      <c r="K74" t="str">
        <f ca="1">IFERROR(__xludf.DUMMYFUNCTION("""COMPUTED_VALUE"""),"")</f>
        <v/>
      </c>
      <c r="L74" t="str">
        <f ca="1">IFERROR(__xludf.DUMMYFUNCTION("""COMPUTED_VALUE"""),"")</f>
        <v/>
      </c>
      <c r="M74" t="str">
        <f ca="1">IFERROR(__xludf.DUMMYFUNCTION("""COMPUTED_VALUE"""),"")</f>
        <v/>
      </c>
      <c r="N74" t="str">
        <f ca="1">IFERROR(__xludf.DUMMYFUNCTION("""COMPUTED_VALUE"""),"")</f>
        <v/>
      </c>
      <c r="O74" t="str">
        <f ca="1">IFERROR(__xludf.DUMMYFUNCTION("""COMPUTED_VALUE"""),"")</f>
        <v/>
      </c>
      <c r="P74" t="str">
        <f ca="1">IFERROR(__xludf.DUMMYFUNCTION("""COMPUTED_VALUE"""),"")</f>
        <v/>
      </c>
      <c r="Q74" t="str">
        <f ca="1">IFERROR(__xludf.DUMMYFUNCTION("""COMPUTED_VALUE"""),"")</f>
        <v/>
      </c>
      <c r="R74" t="str">
        <f ca="1">IFERROR(__xludf.DUMMYFUNCTION("""COMPUTED_VALUE"""),"")</f>
        <v/>
      </c>
      <c r="S74" t="str">
        <f ca="1">IFERROR(__xludf.DUMMYFUNCTION("""COMPUTED_VALUE"""),"")</f>
        <v/>
      </c>
      <c r="T74" t="str">
        <f ca="1">IFERROR(__xludf.DUMMYFUNCTION("""COMPUTED_VALUE"""),"")</f>
        <v/>
      </c>
      <c r="U74" t="str">
        <f ca="1">IFERROR(__xludf.DUMMYFUNCTION("""COMPUTED_VALUE"""),"")</f>
        <v/>
      </c>
      <c r="V74" t="str">
        <f ca="1">IFERROR(__xludf.DUMMYFUNCTION("""COMPUTED_VALUE"""),"")</f>
        <v/>
      </c>
      <c r="W74" t="str">
        <f ca="1">IFERROR(__xludf.DUMMYFUNCTION("""COMPUTED_VALUE"""),"")</f>
        <v/>
      </c>
      <c r="X74" t="str">
        <f ca="1">IFERROR(__xludf.DUMMYFUNCTION("""COMPUTED_VALUE"""),"")</f>
        <v/>
      </c>
      <c r="Y74" t="str">
        <f ca="1">IFERROR(__xludf.DUMMYFUNCTION("""COMPUTED_VALUE"""),"")</f>
        <v/>
      </c>
      <c r="Z74" t="str">
        <f ca="1">IFERROR(__xludf.DUMMYFUNCTION("""COMPUTED_VALUE"""),"")</f>
        <v/>
      </c>
      <c r="AA74" t="str">
        <f ca="1">IFERROR(__xludf.DUMMYFUNCTION("""COMPUTED_VALUE"""),"")</f>
        <v/>
      </c>
      <c r="AB74" t="str">
        <f ca="1">IFERROR(__xludf.DUMMYFUNCTION("""COMPUTED_VALUE"""),"")</f>
        <v/>
      </c>
      <c r="AC74" t="str">
        <f ca="1">IFERROR(__xludf.DUMMYFUNCTION("""COMPUTED_VALUE"""),"")</f>
        <v/>
      </c>
      <c r="AD74" t="str">
        <f ca="1">IFERROR(__xludf.DUMMYFUNCTION("""COMPUTED_VALUE"""),"")</f>
        <v/>
      </c>
      <c r="AE74" t="str">
        <f ca="1">IFERROR(__xludf.DUMMYFUNCTION("""COMPUTED_VALUE"""),"")</f>
        <v/>
      </c>
      <c r="AF74" t="str">
        <f ca="1">IFERROR(__xludf.DUMMYFUNCTION("""COMPUTED_VALUE"""),"")</f>
        <v/>
      </c>
      <c r="AG74" t="str">
        <f ca="1">IFERROR(__xludf.DUMMYFUNCTION("""COMPUTED_VALUE"""),"")</f>
        <v/>
      </c>
      <c r="AH74" t="str">
        <f ca="1">IFERROR(__xludf.DUMMYFUNCTION("""COMPUTED_VALUE"""),"")</f>
        <v/>
      </c>
      <c r="AI74" t="str">
        <f ca="1">IFERROR(__xludf.DUMMYFUNCTION("""COMPUTED_VALUE"""),"")</f>
        <v/>
      </c>
      <c r="AJ74" t="str">
        <f ca="1">IFERROR(__xludf.DUMMYFUNCTION("""COMPUTED_VALUE"""),"")</f>
        <v/>
      </c>
      <c r="AK74" t="str">
        <f ca="1">IFERROR(__xludf.DUMMYFUNCTION("""COMPUTED_VALUE"""),"")</f>
        <v/>
      </c>
      <c r="AL74" t="str">
        <f ca="1">IFERROR(__xludf.DUMMYFUNCTION("""COMPUTED_VALUE"""),"")</f>
        <v/>
      </c>
      <c r="AM74" t="str">
        <f ca="1">IFERROR(__xludf.DUMMYFUNCTION("""COMPUTED_VALUE"""),"")</f>
        <v/>
      </c>
      <c r="AN74" t="str">
        <f ca="1">IFERROR(__xludf.DUMMYFUNCTION("""COMPUTED_VALUE"""),"")</f>
        <v/>
      </c>
      <c r="AO74" t="str">
        <f ca="1">IFERROR(__xludf.DUMMYFUNCTION("""COMPUTED_VALUE"""),"")</f>
        <v/>
      </c>
      <c r="AP74" t="str">
        <f ca="1">IFERROR(__xludf.DUMMYFUNCTION("""COMPUTED_VALUE"""),"")</f>
        <v/>
      </c>
      <c r="AQ74" t="str">
        <f ca="1">IFERROR(__xludf.DUMMYFUNCTION("""COMPUTED_VALUE"""),"")</f>
        <v/>
      </c>
      <c r="AR74" t="str">
        <f ca="1">IFERROR(__xludf.DUMMYFUNCTION("""COMPUTED_VALUE"""),"")</f>
        <v/>
      </c>
      <c r="AS74" t="str">
        <f ca="1">IFERROR(__xludf.DUMMYFUNCTION("""COMPUTED_VALUE"""),"")</f>
        <v/>
      </c>
      <c r="AT74" t="str">
        <f ca="1">IFERROR(__xludf.DUMMYFUNCTION("""COMPUTED_VALUE"""),"")</f>
        <v/>
      </c>
      <c r="AU74" t="str">
        <f ca="1">IFERROR(__xludf.DUMMYFUNCTION("""COMPUTED_VALUE"""),"")</f>
        <v/>
      </c>
      <c r="AV74" t="str">
        <f ca="1">IFERROR(__xludf.DUMMYFUNCTION("""COMPUTED_VALUE"""),"")</f>
        <v/>
      </c>
      <c r="AW74" t="str">
        <f ca="1">IFERROR(__xludf.DUMMYFUNCTION("""COMPUTED_VALUE"""),"")</f>
        <v/>
      </c>
      <c r="AX74" t="str">
        <f ca="1">IFERROR(__xludf.DUMMYFUNCTION("""COMPUTED_VALUE"""),"")</f>
        <v/>
      </c>
      <c r="AY74" t="str">
        <f ca="1">IFERROR(__xludf.DUMMYFUNCTION("""COMPUTED_VALUE"""),"")</f>
        <v/>
      </c>
      <c r="AZ74" t="str">
        <f ca="1">IFERROR(__xludf.DUMMYFUNCTION("""COMPUTED_VALUE"""),"")</f>
        <v/>
      </c>
      <c r="BA74" t="str">
        <f ca="1">IFERROR(__xludf.DUMMYFUNCTION("""COMPUTED_VALUE"""),"")</f>
        <v/>
      </c>
      <c r="BB74" t="str">
        <f ca="1">IFERROR(__xludf.DUMMYFUNCTION("""COMPUTED_VALUE"""),"")</f>
        <v/>
      </c>
      <c r="BC74" t="str">
        <f ca="1">IFERROR(__xludf.DUMMYFUNCTION("""COMPUTED_VALUE"""),"")</f>
        <v/>
      </c>
      <c r="BD74" t="str">
        <f ca="1">IFERROR(__xludf.DUMMYFUNCTION("""COMPUTED_VALUE"""),"")</f>
        <v/>
      </c>
    </row>
    <row r="75" spans="1:56" ht="12.5">
      <c r="A75" t="str">
        <f ca="1">IFERROR(__xludf.DUMMYFUNCTION("""COMPUTED_VALUE"""),"")</f>
        <v/>
      </c>
      <c r="B75" t="str">
        <f ca="1">IFERROR(__xludf.DUMMYFUNCTION("""COMPUTED_VALUE"""),"")</f>
        <v/>
      </c>
      <c r="C75" t="str">
        <f ca="1">IFERROR(__xludf.DUMMYFUNCTION("""COMPUTED_VALUE"""),"")</f>
        <v/>
      </c>
      <c r="D75" t="str">
        <f ca="1">IFERROR(__xludf.DUMMYFUNCTION("""COMPUTED_VALUE"""),"")</f>
        <v/>
      </c>
      <c r="E75" s="2" t="str">
        <f ca="1">IFERROR(__xludf.DUMMYFUNCTION("""COMPUTED_VALUE"""),"")</f>
        <v/>
      </c>
      <c r="F75" t="str">
        <f ca="1">IFERROR(__xludf.DUMMYFUNCTION("""COMPUTED_VALUE"""),"")</f>
        <v/>
      </c>
      <c r="G75" t="str">
        <f ca="1">IFERROR(__xludf.DUMMYFUNCTION("""COMPUTED_VALUE"""),"")</f>
        <v/>
      </c>
      <c r="H75" t="str">
        <f ca="1">IFERROR(__xludf.DUMMYFUNCTION("""COMPUTED_VALUE"""),"")</f>
        <v/>
      </c>
      <c r="I75" t="str">
        <f ca="1">IFERROR(__xludf.DUMMYFUNCTION("""COMPUTED_VALUE"""),"")</f>
        <v/>
      </c>
      <c r="J75" t="str">
        <f ca="1">IFERROR(__xludf.DUMMYFUNCTION("""COMPUTED_VALUE"""),"")</f>
        <v/>
      </c>
      <c r="K75" t="str">
        <f ca="1">IFERROR(__xludf.DUMMYFUNCTION("""COMPUTED_VALUE"""),"")</f>
        <v/>
      </c>
      <c r="L75" t="str">
        <f ca="1">IFERROR(__xludf.DUMMYFUNCTION("""COMPUTED_VALUE"""),"")</f>
        <v/>
      </c>
      <c r="M75" t="str">
        <f ca="1">IFERROR(__xludf.DUMMYFUNCTION("""COMPUTED_VALUE"""),"")</f>
        <v/>
      </c>
      <c r="N75" t="str">
        <f ca="1">IFERROR(__xludf.DUMMYFUNCTION("""COMPUTED_VALUE"""),"")</f>
        <v/>
      </c>
      <c r="O75" t="str">
        <f ca="1">IFERROR(__xludf.DUMMYFUNCTION("""COMPUTED_VALUE"""),"")</f>
        <v/>
      </c>
      <c r="P75" t="str">
        <f ca="1">IFERROR(__xludf.DUMMYFUNCTION("""COMPUTED_VALUE"""),"")</f>
        <v/>
      </c>
      <c r="Q75" t="str">
        <f ca="1">IFERROR(__xludf.DUMMYFUNCTION("""COMPUTED_VALUE"""),"")</f>
        <v/>
      </c>
      <c r="R75" t="str">
        <f ca="1">IFERROR(__xludf.DUMMYFUNCTION("""COMPUTED_VALUE"""),"")</f>
        <v/>
      </c>
      <c r="S75" t="str">
        <f ca="1">IFERROR(__xludf.DUMMYFUNCTION("""COMPUTED_VALUE"""),"")</f>
        <v/>
      </c>
      <c r="T75" t="str">
        <f ca="1">IFERROR(__xludf.DUMMYFUNCTION("""COMPUTED_VALUE"""),"")</f>
        <v/>
      </c>
      <c r="U75" t="str">
        <f ca="1">IFERROR(__xludf.DUMMYFUNCTION("""COMPUTED_VALUE"""),"")</f>
        <v/>
      </c>
      <c r="V75" t="str">
        <f ca="1">IFERROR(__xludf.DUMMYFUNCTION("""COMPUTED_VALUE"""),"")</f>
        <v/>
      </c>
      <c r="W75" t="str">
        <f ca="1">IFERROR(__xludf.DUMMYFUNCTION("""COMPUTED_VALUE"""),"")</f>
        <v/>
      </c>
      <c r="X75" t="str">
        <f ca="1">IFERROR(__xludf.DUMMYFUNCTION("""COMPUTED_VALUE"""),"")</f>
        <v/>
      </c>
      <c r="Y75" t="str">
        <f ca="1">IFERROR(__xludf.DUMMYFUNCTION("""COMPUTED_VALUE"""),"")</f>
        <v/>
      </c>
      <c r="Z75" t="str">
        <f ca="1">IFERROR(__xludf.DUMMYFUNCTION("""COMPUTED_VALUE"""),"")</f>
        <v/>
      </c>
      <c r="AA75" t="str">
        <f ca="1">IFERROR(__xludf.DUMMYFUNCTION("""COMPUTED_VALUE"""),"")</f>
        <v/>
      </c>
      <c r="AB75" t="str">
        <f ca="1">IFERROR(__xludf.DUMMYFUNCTION("""COMPUTED_VALUE"""),"")</f>
        <v/>
      </c>
      <c r="AC75" t="str">
        <f ca="1">IFERROR(__xludf.DUMMYFUNCTION("""COMPUTED_VALUE"""),"")</f>
        <v/>
      </c>
      <c r="AD75" t="str">
        <f ca="1">IFERROR(__xludf.DUMMYFUNCTION("""COMPUTED_VALUE"""),"")</f>
        <v/>
      </c>
      <c r="AE75" t="str">
        <f ca="1">IFERROR(__xludf.DUMMYFUNCTION("""COMPUTED_VALUE"""),"")</f>
        <v/>
      </c>
      <c r="AF75" t="str">
        <f ca="1">IFERROR(__xludf.DUMMYFUNCTION("""COMPUTED_VALUE"""),"")</f>
        <v/>
      </c>
      <c r="AG75" t="str">
        <f ca="1">IFERROR(__xludf.DUMMYFUNCTION("""COMPUTED_VALUE"""),"")</f>
        <v/>
      </c>
      <c r="AH75" t="str">
        <f ca="1">IFERROR(__xludf.DUMMYFUNCTION("""COMPUTED_VALUE"""),"")</f>
        <v/>
      </c>
      <c r="AI75" t="str">
        <f ca="1">IFERROR(__xludf.DUMMYFUNCTION("""COMPUTED_VALUE"""),"")</f>
        <v/>
      </c>
      <c r="AJ75" t="str">
        <f ca="1">IFERROR(__xludf.DUMMYFUNCTION("""COMPUTED_VALUE"""),"")</f>
        <v/>
      </c>
      <c r="AK75" t="str">
        <f ca="1">IFERROR(__xludf.DUMMYFUNCTION("""COMPUTED_VALUE"""),"")</f>
        <v/>
      </c>
      <c r="AL75" t="str">
        <f ca="1">IFERROR(__xludf.DUMMYFUNCTION("""COMPUTED_VALUE"""),"")</f>
        <v/>
      </c>
      <c r="AM75" t="str">
        <f ca="1">IFERROR(__xludf.DUMMYFUNCTION("""COMPUTED_VALUE"""),"")</f>
        <v/>
      </c>
      <c r="AN75" t="str">
        <f ca="1">IFERROR(__xludf.DUMMYFUNCTION("""COMPUTED_VALUE"""),"")</f>
        <v/>
      </c>
      <c r="AO75" t="str">
        <f ca="1">IFERROR(__xludf.DUMMYFUNCTION("""COMPUTED_VALUE"""),"")</f>
        <v/>
      </c>
      <c r="AP75" t="str">
        <f ca="1">IFERROR(__xludf.DUMMYFUNCTION("""COMPUTED_VALUE"""),"")</f>
        <v/>
      </c>
      <c r="AQ75" t="str">
        <f ca="1">IFERROR(__xludf.DUMMYFUNCTION("""COMPUTED_VALUE"""),"")</f>
        <v/>
      </c>
      <c r="AR75" t="str">
        <f ca="1">IFERROR(__xludf.DUMMYFUNCTION("""COMPUTED_VALUE"""),"")</f>
        <v/>
      </c>
      <c r="AS75" t="str">
        <f ca="1">IFERROR(__xludf.DUMMYFUNCTION("""COMPUTED_VALUE"""),"")</f>
        <v/>
      </c>
      <c r="AT75" t="str">
        <f ca="1">IFERROR(__xludf.DUMMYFUNCTION("""COMPUTED_VALUE"""),"")</f>
        <v/>
      </c>
      <c r="AU75" t="str">
        <f ca="1">IFERROR(__xludf.DUMMYFUNCTION("""COMPUTED_VALUE"""),"")</f>
        <v/>
      </c>
      <c r="AV75" t="str">
        <f ca="1">IFERROR(__xludf.DUMMYFUNCTION("""COMPUTED_VALUE"""),"")</f>
        <v/>
      </c>
      <c r="AW75" t="str">
        <f ca="1">IFERROR(__xludf.DUMMYFUNCTION("""COMPUTED_VALUE"""),"")</f>
        <v/>
      </c>
      <c r="AX75" t="str">
        <f ca="1">IFERROR(__xludf.DUMMYFUNCTION("""COMPUTED_VALUE"""),"")</f>
        <v/>
      </c>
      <c r="AY75" t="str">
        <f ca="1">IFERROR(__xludf.DUMMYFUNCTION("""COMPUTED_VALUE"""),"")</f>
        <v/>
      </c>
      <c r="AZ75" t="str">
        <f ca="1">IFERROR(__xludf.DUMMYFUNCTION("""COMPUTED_VALUE"""),"")</f>
        <v/>
      </c>
      <c r="BA75" t="str">
        <f ca="1">IFERROR(__xludf.DUMMYFUNCTION("""COMPUTED_VALUE"""),"")</f>
        <v/>
      </c>
      <c r="BB75" t="str">
        <f ca="1">IFERROR(__xludf.DUMMYFUNCTION("""COMPUTED_VALUE"""),"")</f>
        <v/>
      </c>
      <c r="BC75" t="str">
        <f ca="1">IFERROR(__xludf.DUMMYFUNCTION("""COMPUTED_VALUE"""),"")</f>
        <v/>
      </c>
      <c r="BD75" t="str">
        <f ca="1">IFERROR(__xludf.DUMMYFUNCTION("""COMPUTED_VALUE"""),"")</f>
        <v/>
      </c>
    </row>
    <row r="76" spans="1:56" ht="12.5">
      <c r="A76" t="str">
        <f ca="1">IFERROR(__xludf.DUMMYFUNCTION("""COMPUTED_VALUE"""),"")</f>
        <v/>
      </c>
      <c r="B76" t="str">
        <f ca="1">IFERROR(__xludf.DUMMYFUNCTION("""COMPUTED_VALUE"""),"")</f>
        <v/>
      </c>
      <c r="C76" t="str">
        <f ca="1">IFERROR(__xludf.DUMMYFUNCTION("""COMPUTED_VALUE"""),"")</f>
        <v/>
      </c>
      <c r="D76" t="str">
        <f ca="1">IFERROR(__xludf.DUMMYFUNCTION("""COMPUTED_VALUE"""),"")</f>
        <v/>
      </c>
      <c r="E76" s="2" t="str">
        <f ca="1">IFERROR(__xludf.DUMMYFUNCTION("""COMPUTED_VALUE"""),"")</f>
        <v/>
      </c>
      <c r="F76" t="str">
        <f ca="1">IFERROR(__xludf.DUMMYFUNCTION("""COMPUTED_VALUE"""),"")</f>
        <v/>
      </c>
      <c r="G76" t="str">
        <f ca="1">IFERROR(__xludf.DUMMYFUNCTION("""COMPUTED_VALUE"""),"")</f>
        <v/>
      </c>
      <c r="H76" t="str">
        <f ca="1">IFERROR(__xludf.DUMMYFUNCTION("""COMPUTED_VALUE"""),"")</f>
        <v/>
      </c>
      <c r="I76" t="str">
        <f ca="1">IFERROR(__xludf.DUMMYFUNCTION("""COMPUTED_VALUE"""),"")</f>
        <v/>
      </c>
      <c r="J76" t="str">
        <f ca="1">IFERROR(__xludf.DUMMYFUNCTION("""COMPUTED_VALUE"""),"")</f>
        <v/>
      </c>
      <c r="K76" t="str">
        <f ca="1">IFERROR(__xludf.DUMMYFUNCTION("""COMPUTED_VALUE"""),"")</f>
        <v/>
      </c>
      <c r="L76" t="str">
        <f ca="1">IFERROR(__xludf.DUMMYFUNCTION("""COMPUTED_VALUE"""),"")</f>
        <v/>
      </c>
      <c r="M76" t="str">
        <f ca="1">IFERROR(__xludf.DUMMYFUNCTION("""COMPUTED_VALUE"""),"")</f>
        <v/>
      </c>
      <c r="N76" t="str">
        <f ca="1">IFERROR(__xludf.DUMMYFUNCTION("""COMPUTED_VALUE"""),"")</f>
        <v/>
      </c>
      <c r="O76" t="str">
        <f ca="1">IFERROR(__xludf.DUMMYFUNCTION("""COMPUTED_VALUE"""),"")</f>
        <v/>
      </c>
      <c r="P76" t="str">
        <f ca="1">IFERROR(__xludf.DUMMYFUNCTION("""COMPUTED_VALUE"""),"")</f>
        <v/>
      </c>
      <c r="Q76" t="str">
        <f ca="1">IFERROR(__xludf.DUMMYFUNCTION("""COMPUTED_VALUE"""),"")</f>
        <v/>
      </c>
      <c r="R76" t="str">
        <f ca="1">IFERROR(__xludf.DUMMYFUNCTION("""COMPUTED_VALUE"""),"")</f>
        <v/>
      </c>
      <c r="S76" t="str">
        <f ca="1">IFERROR(__xludf.DUMMYFUNCTION("""COMPUTED_VALUE"""),"")</f>
        <v/>
      </c>
      <c r="T76" t="str">
        <f ca="1">IFERROR(__xludf.DUMMYFUNCTION("""COMPUTED_VALUE"""),"")</f>
        <v/>
      </c>
      <c r="U76" t="str">
        <f ca="1">IFERROR(__xludf.DUMMYFUNCTION("""COMPUTED_VALUE"""),"")</f>
        <v/>
      </c>
      <c r="V76" t="str">
        <f ca="1">IFERROR(__xludf.DUMMYFUNCTION("""COMPUTED_VALUE"""),"")</f>
        <v/>
      </c>
      <c r="W76" t="str">
        <f ca="1">IFERROR(__xludf.DUMMYFUNCTION("""COMPUTED_VALUE"""),"")</f>
        <v/>
      </c>
      <c r="X76" t="str">
        <f ca="1">IFERROR(__xludf.DUMMYFUNCTION("""COMPUTED_VALUE"""),"")</f>
        <v/>
      </c>
      <c r="Y76" t="str">
        <f ca="1">IFERROR(__xludf.DUMMYFUNCTION("""COMPUTED_VALUE"""),"")</f>
        <v/>
      </c>
      <c r="Z76" t="str">
        <f ca="1">IFERROR(__xludf.DUMMYFUNCTION("""COMPUTED_VALUE"""),"")</f>
        <v/>
      </c>
      <c r="AA76" t="str">
        <f ca="1">IFERROR(__xludf.DUMMYFUNCTION("""COMPUTED_VALUE"""),"")</f>
        <v/>
      </c>
      <c r="AB76" t="str">
        <f ca="1">IFERROR(__xludf.DUMMYFUNCTION("""COMPUTED_VALUE"""),"")</f>
        <v/>
      </c>
      <c r="AC76" t="str">
        <f ca="1">IFERROR(__xludf.DUMMYFUNCTION("""COMPUTED_VALUE"""),"")</f>
        <v/>
      </c>
      <c r="AD76" t="str">
        <f ca="1">IFERROR(__xludf.DUMMYFUNCTION("""COMPUTED_VALUE"""),"")</f>
        <v/>
      </c>
      <c r="AE76" t="str">
        <f ca="1">IFERROR(__xludf.DUMMYFUNCTION("""COMPUTED_VALUE"""),"")</f>
        <v/>
      </c>
      <c r="AF76" t="str">
        <f ca="1">IFERROR(__xludf.DUMMYFUNCTION("""COMPUTED_VALUE"""),"")</f>
        <v/>
      </c>
      <c r="AG76" t="str">
        <f ca="1">IFERROR(__xludf.DUMMYFUNCTION("""COMPUTED_VALUE"""),"")</f>
        <v/>
      </c>
      <c r="AH76" t="str">
        <f ca="1">IFERROR(__xludf.DUMMYFUNCTION("""COMPUTED_VALUE"""),"")</f>
        <v/>
      </c>
      <c r="AI76" t="str">
        <f ca="1">IFERROR(__xludf.DUMMYFUNCTION("""COMPUTED_VALUE"""),"")</f>
        <v/>
      </c>
      <c r="AJ76" t="str">
        <f ca="1">IFERROR(__xludf.DUMMYFUNCTION("""COMPUTED_VALUE"""),"")</f>
        <v/>
      </c>
      <c r="AK76" t="str">
        <f ca="1">IFERROR(__xludf.DUMMYFUNCTION("""COMPUTED_VALUE"""),"")</f>
        <v/>
      </c>
      <c r="AL76" t="str">
        <f ca="1">IFERROR(__xludf.DUMMYFUNCTION("""COMPUTED_VALUE"""),"")</f>
        <v/>
      </c>
      <c r="AM76" t="str">
        <f ca="1">IFERROR(__xludf.DUMMYFUNCTION("""COMPUTED_VALUE"""),"")</f>
        <v/>
      </c>
      <c r="AN76" t="str">
        <f ca="1">IFERROR(__xludf.DUMMYFUNCTION("""COMPUTED_VALUE"""),"")</f>
        <v/>
      </c>
      <c r="AO76" t="str">
        <f ca="1">IFERROR(__xludf.DUMMYFUNCTION("""COMPUTED_VALUE"""),"")</f>
        <v/>
      </c>
      <c r="AP76" t="str">
        <f ca="1">IFERROR(__xludf.DUMMYFUNCTION("""COMPUTED_VALUE"""),"")</f>
        <v/>
      </c>
      <c r="AQ76" t="str">
        <f ca="1">IFERROR(__xludf.DUMMYFUNCTION("""COMPUTED_VALUE"""),"")</f>
        <v/>
      </c>
      <c r="AR76" t="str">
        <f ca="1">IFERROR(__xludf.DUMMYFUNCTION("""COMPUTED_VALUE"""),"")</f>
        <v/>
      </c>
      <c r="AS76" t="str">
        <f ca="1">IFERROR(__xludf.DUMMYFUNCTION("""COMPUTED_VALUE"""),"")</f>
        <v/>
      </c>
      <c r="AT76" t="str">
        <f ca="1">IFERROR(__xludf.DUMMYFUNCTION("""COMPUTED_VALUE"""),"")</f>
        <v/>
      </c>
      <c r="AU76" t="str">
        <f ca="1">IFERROR(__xludf.DUMMYFUNCTION("""COMPUTED_VALUE"""),"")</f>
        <v/>
      </c>
      <c r="AV76" t="str">
        <f ca="1">IFERROR(__xludf.DUMMYFUNCTION("""COMPUTED_VALUE"""),"")</f>
        <v/>
      </c>
      <c r="AW76" t="str">
        <f ca="1">IFERROR(__xludf.DUMMYFUNCTION("""COMPUTED_VALUE"""),"")</f>
        <v/>
      </c>
      <c r="AX76" t="str">
        <f ca="1">IFERROR(__xludf.DUMMYFUNCTION("""COMPUTED_VALUE"""),"")</f>
        <v/>
      </c>
      <c r="AY76" t="str">
        <f ca="1">IFERROR(__xludf.DUMMYFUNCTION("""COMPUTED_VALUE"""),"")</f>
        <v/>
      </c>
      <c r="AZ76" t="str">
        <f ca="1">IFERROR(__xludf.DUMMYFUNCTION("""COMPUTED_VALUE"""),"")</f>
        <v/>
      </c>
      <c r="BA76" t="str">
        <f ca="1">IFERROR(__xludf.DUMMYFUNCTION("""COMPUTED_VALUE"""),"")</f>
        <v/>
      </c>
      <c r="BB76" t="str">
        <f ca="1">IFERROR(__xludf.DUMMYFUNCTION("""COMPUTED_VALUE"""),"")</f>
        <v/>
      </c>
      <c r="BC76" t="str">
        <f ca="1">IFERROR(__xludf.DUMMYFUNCTION("""COMPUTED_VALUE"""),"")</f>
        <v/>
      </c>
      <c r="BD76" t="str">
        <f ca="1">IFERROR(__xludf.DUMMYFUNCTION("""COMPUTED_VALUE"""),"")</f>
        <v/>
      </c>
    </row>
    <row r="77" spans="1:56" ht="12.5">
      <c r="A77" t="str">
        <f ca="1">IFERROR(__xludf.DUMMYFUNCTION("""COMPUTED_VALUE"""),"")</f>
        <v/>
      </c>
      <c r="B77" t="str">
        <f ca="1">IFERROR(__xludf.DUMMYFUNCTION("""COMPUTED_VALUE"""),"")</f>
        <v/>
      </c>
      <c r="C77" t="str">
        <f ca="1">IFERROR(__xludf.DUMMYFUNCTION("""COMPUTED_VALUE"""),"")</f>
        <v/>
      </c>
      <c r="D77" t="str">
        <f ca="1">IFERROR(__xludf.DUMMYFUNCTION("""COMPUTED_VALUE"""),"")</f>
        <v/>
      </c>
      <c r="E77" s="2" t="str">
        <f ca="1">IFERROR(__xludf.DUMMYFUNCTION("""COMPUTED_VALUE"""),"")</f>
        <v/>
      </c>
      <c r="F77" t="str">
        <f ca="1">IFERROR(__xludf.DUMMYFUNCTION("""COMPUTED_VALUE"""),"")</f>
        <v/>
      </c>
      <c r="G77" t="str">
        <f ca="1">IFERROR(__xludf.DUMMYFUNCTION("""COMPUTED_VALUE"""),"")</f>
        <v/>
      </c>
      <c r="H77" t="str">
        <f ca="1">IFERROR(__xludf.DUMMYFUNCTION("""COMPUTED_VALUE"""),"")</f>
        <v/>
      </c>
      <c r="I77" t="str">
        <f ca="1">IFERROR(__xludf.DUMMYFUNCTION("""COMPUTED_VALUE"""),"")</f>
        <v/>
      </c>
      <c r="J77" t="str">
        <f ca="1">IFERROR(__xludf.DUMMYFUNCTION("""COMPUTED_VALUE"""),"")</f>
        <v/>
      </c>
      <c r="K77" t="str">
        <f ca="1">IFERROR(__xludf.DUMMYFUNCTION("""COMPUTED_VALUE"""),"")</f>
        <v/>
      </c>
      <c r="L77" t="str">
        <f ca="1">IFERROR(__xludf.DUMMYFUNCTION("""COMPUTED_VALUE"""),"")</f>
        <v/>
      </c>
      <c r="M77" t="str">
        <f ca="1">IFERROR(__xludf.DUMMYFUNCTION("""COMPUTED_VALUE"""),"")</f>
        <v/>
      </c>
      <c r="N77" t="str">
        <f ca="1">IFERROR(__xludf.DUMMYFUNCTION("""COMPUTED_VALUE"""),"")</f>
        <v/>
      </c>
      <c r="O77" t="str">
        <f ca="1">IFERROR(__xludf.DUMMYFUNCTION("""COMPUTED_VALUE"""),"")</f>
        <v/>
      </c>
      <c r="P77" t="str">
        <f ca="1">IFERROR(__xludf.DUMMYFUNCTION("""COMPUTED_VALUE"""),"")</f>
        <v/>
      </c>
      <c r="Q77" t="str">
        <f ca="1">IFERROR(__xludf.DUMMYFUNCTION("""COMPUTED_VALUE"""),"")</f>
        <v/>
      </c>
      <c r="R77" t="str">
        <f ca="1">IFERROR(__xludf.DUMMYFUNCTION("""COMPUTED_VALUE"""),"")</f>
        <v/>
      </c>
      <c r="S77" t="str">
        <f ca="1">IFERROR(__xludf.DUMMYFUNCTION("""COMPUTED_VALUE"""),"")</f>
        <v/>
      </c>
      <c r="T77" t="str">
        <f ca="1">IFERROR(__xludf.DUMMYFUNCTION("""COMPUTED_VALUE"""),"")</f>
        <v/>
      </c>
      <c r="U77" t="str">
        <f ca="1">IFERROR(__xludf.DUMMYFUNCTION("""COMPUTED_VALUE"""),"")</f>
        <v/>
      </c>
      <c r="V77" t="str">
        <f ca="1">IFERROR(__xludf.DUMMYFUNCTION("""COMPUTED_VALUE"""),"")</f>
        <v/>
      </c>
      <c r="W77" t="str">
        <f ca="1">IFERROR(__xludf.DUMMYFUNCTION("""COMPUTED_VALUE"""),"")</f>
        <v/>
      </c>
      <c r="X77" t="str">
        <f ca="1">IFERROR(__xludf.DUMMYFUNCTION("""COMPUTED_VALUE"""),"")</f>
        <v/>
      </c>
      <c r="Y77" t="str">
        <f ca="1">IFERROR(__xludf.DUMMYFUNCTION("""COMPUTED_VALUE"""),"")</f>
        <v/>
      </c>
      <c r="Z77" t="str">
        <f ca="1">IFERROR(__xludf.DUMMYFUNCTION("""COMPUTED_VALUE"""),"")</f>
        <v/>
      </c>
      <c r="AA77" t="str">
        <f ca="1">IFERROR(__xludf.DUMMYFUNCTION("""COMPUTED_VALUE"""),"")</f>
        <v/>
      </c>
      <c r="AB77" t="str">
        <f ca="1">IFERROR(__xludf.DUMMYFUNCTION("""COMPUTED_VALUE"""),"")</f>
        <v/>
      </c>
      <c r="AC77" t="str">
        <f ca="1">IFERROR(__xludf.DUMMYFUNCTION("""COMPUTED_VALUE"""),"")</f>
        <v/>
      </c>
      <c r="AD77" t="str">
        <f ca="1">IFERROR(__xludf.DUMMYFUNCTION("""COMPUTED_VALUE"""),"")</f>
        <v/>
      </c>
      <c r="AE77" t="str">
        <f ca="1">IFERROR(__xludf.DUMMYFUNCTION("""COMPUTED_VALUE"""),"")</f>
        <v/>
      </c>
      <c r="AF77" t="str">
        <f ca="1">IFERROR(__xludf.DUMMYFUNCTION("""COMPUTED_VALUE"""),"")</f>
        <v/>
      </c>
      <c r="AG77" t="str">
        <f ca="1">IFERROR(__xludf.DUMMYFUNCTION("""COMPUTED_VALUE"""),"")</f>
        <v/>
      </c>
      <c r="AH77" t="str">
        <f ca="1">IFERROR(__xludf.DUMMYFUNCTION("""COMPUTED_VALUE"""),"")</f>
        <v/>
      </c>
      <c r="AI77" t="str">
        <f ca="1">IFERROR(__xludf.DUMMYFUNCTION("""COMPUTED_VALUE"""),"")</f>
        <v/>
      </c>
      <c r="AJ77" t="str">
        <f ca="1">IFERROR(__xludf.DUMMYFUNCTION("""COMPUTED_VALUE"""),"")</f>
        <v/>
      </c>
      <c r="AK77" t="str">
        <f ca="1">IFERROR(__xludf.DUMMYFUNCTION("""COMPUTED_VALUE"""),"")</f>
        <v/>
      </c>
      <c r="AL77" t="str">
        <f ca="1">IFERROR(__xludf.DUMMYFUNCTION("""COMPUTED_VALUE"""),"")</f>
        <v/>
      </c>
      <c r="AM77" t="str">
        <f ca="1">IFERROR(__xludf.DUMMYFUNCTION("""COMPUTED_VALUE"""),"")</f>
        <v/>
      </c>
      <c r="AN77" t="str">
        <f ca="1">IFERROR(__xludf.DUMMYFUNCTION("""COMPUTED_VALUE"""),"")</f>
        <v/>
      </c>
      <c r="AO77" t="str">
        <f ca="1">IFERROR(__xludf.DUMMYFUNCTION("""COMPUTED_VALUE"""),"")</f>
        <v/>
      </c>
      <c r="AP77" t="str">
        <f ca="1">IFERROR(__xludf.DUMMYFUNCTION("""COMPUTED_VALUE"""),"")</f>
        <v/>
      </c>
      <c r="AQ77" t="str">
        <f ca="1">IFERROR(__xludf.DUMMYFUNCTION("""COMPUTED_VALUE"""),"")</f>
        <v/>
      </c>
      <c r="AR77" t="str">
        <f ca="1">IFERROR(__xludf.DUMMYFUNCTION("""COMPUTED_VALUE"""),"")</f>
        <v/>
      </c>
      <c r="AS77" t="str">
        <f ca="1">IFERROR(__xludf.DUMMYFUNCTION("""COMPUTED_VALUE"""),"")</f>
        <v/>
      </c>
      <c r="AT77" t="str">
        <f ca="1">IFERROR(__xludf.DUMMYFUNCTION("""COMPUTED_VALUE"""),"")</f>
        <v/>
      </c>
      <c r="AU77" t="str">
        <f ca="1">IFERROR(__xludf.DUMMYFUNCTION("""COMPUTED_VALUE"""),"")</f>
        <v/>
      </c>
      <c r="AV77" t="str">
        <f ca="1">IFERROR(__xludf.DUMMYFUNCTION("""COMPUTED_VALUE"""),"")</f>
        <v/>
      </c>
      <c r="AW77" t="str">
        <f ca="1">IFERROR(__xludf.DUMMYFUNCTION("""COMPUTED_VALUE"""),"")</f>
        <v/>
      </c>
      <c r="AX77" t="str">
        <f ca="1">IFERROR(__xludf.DUMMYFUNCTION("""COMPUTED_VALUE"""),"")</f>
        <v/>
      </c>
      <c r="AY77" t="str">
        <f ca="1">IFERROR(__xludf.DUMMYFUNCTION("""COMPUTED_VALUE"""),"")</f>
        <v/>
      </c>
      <c r="AZ77" t="str">
        <f ca="1">IFERROR(__xludf.DUMMYFUNCTION("""COMPUTED_VALUE"""),"")</f>
        <v/>
      </c>
      <c r="BA77" t="str">
        <f ca="1">IFERROR(__xludf.DUMMYFUNCTION("""COMPUTED_VALUE"""),"")</f>
        <v/>
      </c>
      <c r="BB77" t="str">
        <f ca="1">IFERROR(__xludf.DUMMYFUNCTION("""COMPUTED_VALUE"""),"")</f>
        <v/>
      </c>
      <c r="BC77" t="str">
        <f ca="1">IFERROR(__xludf.DUMMYFUNCTION("""COMPUTED_VALUE"""),"")</f>
        <v/>
      </c>
      <c r="BD77" t="str">
        <f ca="1">IFERROR(__xludf.DUMMYFUNCTION("""COMPUTED_VALUE"""),"")</f>
        <v/>
      </c>
    </row>
    <row r="78" spans="1:56" ht="12.5">
      <c r="A78" t="str">
        <f ca="1">IFERROR(__xludf.DUMMYFUNCTION("""COMPUTED_VALUE"""),"")</f>
        <v/>
      </c>
      <c r="B78" t="str">
        <f ca="1">IFERROR(__xludf.DUMMYFUNCTION("""COMPUTED_VALUE"""),"")</f>
        <v/>
      </c>
      <c r="C78" t="str">
        <f ca="1">IFERROR(__xludf.DUMMYFUNCTION("""COMPUTED_VALUE"""),"")</f>
        <v/>
      </c>
      <c r="D78" t="str">
        <f ca="1">IFERROR(__xludf.DUMMYFUNCTION("""COMPUTED_VALUE"""),"")</f>
        <v/>
      </c>
      <c r="E78" s="2" t="str">
        <f ca="1">IFERROR(__xludf.DUMMYFUNCTION("""COMPUTED_VALUE"""),"")</f>
        <v/>
      </c>
      <c r="F78" t="str">
        <f ca="1">IFERROR(__xludf.DUMMYFUNCTION("""COMPUTED_VALUE"""),"")</f>
        <v/>
      </c>
      <c r="G78" t="str">
        <f ca="1">IFERROR(__xludf.DUMMYFUNCTION("""COMPUTED_VALUE"""),"")</f>
        <v/>
      </c>
      <c r="H78" t="str">
        <f ca="1">IFERROR(__xludf.DUMMYFUNCTION("""COMPUTED_VALUE"""),"")</f>
        <v/>
      </c>
      <c r="I78" t="str">
        <f ca="1">IFERROR(__xludf.DUMMYFUNCTION("""COMPUTED_VALUE"""),"")</f>
        <v/>
      </c>
      <c r="J78" t="str">
        <f ca="1">IFERROR(__xludf.DUMMYFUNCTION("""COMPUTED_VALUE"""),"")</f>
        <v/>
      </c>
      <c r="K78" t="str">
        <f ca="1">IFERROR(__xludf.DUMMYFUNCTION("""COMPUTED_VALUE"""),"")</f>
        <v/>
      </c>
      <c r="L78" t="str">
        <f ca="1">IFERROR(__xludf.DUMMYFUNCTION("""COMPUTED_VALUE"""),"")</f>
        <v/>
      </c>
      <c r="M78" t="str">
        <f ca="1">IFERROR(__xludf.DUMMYFUNCTION("""COMPUTED_VALUE"""),"")</f>
        <v/>
      </c>
      <c r="N78" t="str">
        <f ca="1">IFERROR(__xludf.DUMMYFUNCTION("""COMPUTED_VALUE"""),"")</f>
        <v/>
      </c>
      <c r="O78" t="str">
        <f ca="1">IFERROR(__xludf.DUMMYFUNCTION("""COMPUTED_VALUE"""),"")</f>
        <v/>
      </c>
      <c r="P78" t="str">
        <f ca="1">IFERROR(__xludf.DUMMYFUNCTION("""COMPUTED_VALUE"""),"")</f>
        <v/>
      </c>
      <c r="Q78" t="str">
        <f ca="1">IFERROR(__xludf.DUMMYFUNCTION("""COMPUTED_VALUE"""),"")</f>
        <v/>
      </c>
      <c r="R78" t="str">
        <f ca="1">IFERROR(__xludf.DUMMYFUNCTION("""COMPUTED_VALUE"""),"")</f>
        <v/>
      </c>
      <c r="S78" t="str">
        <f ca="1">IFERROR(__xludf.DUMMYFUNCTION("""COMPUTED_VALUE"""),"")</f>
        <v/>
      </c>
      <c r="T78" t="str">
        <f ca="1">IFERROR(__xludf.DUMMYFUNCTION("""COMPUTED_VALUE"""),"")</f>
        <v/>
      </c>
      <c r="U78" t="str">
        <f ca="1">IFERROR(__xludf.DUMMYFUNCTION("""COMPUTED_VALUE"""),"")</f>
        <v/>
      </c>
      <c r="V78" t="str">
        <f ca="1">IFERROR(__xludf.DUMMYFUNCTION("""COMPUTED_VALUE"""),"")</f>
        <v/>
      </c>
      <c r="W78" t="str">
        <f ca="1">IFERROR(__xludf.DUMMYFUNCTION("""COMPUTED_VALUE"""),"")</f>
        <v/>
      </c>
      <c r="X78" t="str">
        <f ca="1">IFERROR(__xludf.DUMMYFUNCTION("""COMPUTED_VALUE"""),"")</f>
        <v/>
      </c>
      <c r="Y78" t="str">
        <f ca="1">IFERROR(__xludf.DUMMYFUNCTION("""COMPUTED_VALUE"""),"")</f>
        <v/>
      </c>
      <c r="Z78" t="str">
        <f ca="1">IFERROR(__xludf.DUMMYFUNCTION("""COMPUTED_VALUE"""),"")</f>
        <v/>
      </c>
      <c r="AA78" t="str">
        <f ca="1">IFERROR(__xludf.DUMMYFUNCTION("""COMPUTED_VALUE"""),"")</f>
        <v/>
      </c>
      <c r="AB78" t="str">
        <f ca="1">IFERROR(__xludf.DUMMYFUNCTION("""COMPUTED_VALUE"""),"")</f>
        <v/>
      </c>
      <c r="AC78" t="str">
        <f ca="1">IFERROR(__xludf.DUMMYFUNCTION("""COMPUTED_VALUE"""),"")</f>
        <v/>
      </c>
      <c r="AD78" t="str">
        <f ca="1">IFERROR(__xludf.DUMMYFUNCTION("""COMPUTED_VALUE"""),"")</f>
        <v/>
      </c>
      <c r="AE78" t="str">
        <f ca="1">IFERROR(__xludf.DUMMYFUNCTION("""COMPUTED_VALUE"""),"")</f>
        <v/>
      </c>
      <c r="AF78" t="str">
        <f ca="1">IFERROR(__xludf.DUMMYFUNCTION("""COMPUTED_VALUE"""),"")</f>
        <v/>
      </c>
      <c r="AG78" t="str">
        <f ca="1">IFERROR(__xludf.DUMMYFUNCTION("""COMPUTED_VALUE"""),"")</f>
        <v/>
      </c>
      <c r="AH78" t="str">
        <f ca="1">IFERROR(__xludf.DUMMYFUNCTION("""COMPUTED_VALUE"""),"")</f>
        <v/>
      </c>
      <c r="AI78" t="str">
        <f ca="1">IFERROR(__xludf.DUMMYFUNCTION("""COMPUTED_VALUE"""),"")</f>
        <v/>
      </c>
      <c r="AJ78" t="str">
        <f ca="1">IFERROR(__xludf.DUMMYFUNCTION("""COMPUTED_VALUE"""),"")</f>
        <v/>
      </c>
      <c r="AK78" t="str">
        <f ca="1">IFERROR(__xludf.DUMMYFUNCTION("""COMPUTED_VALUE"""),"")</f>
        <v/>
      </c>
      <c r="AL78" t="str">
        <f ca="1">IFERROR(__xludf.DUMMYFUNCTION("""COMPUTED_VALUE"""),"")</f>
        <v/>
      </c>
      <c r="AM78" t="str">
        <f ca="1">IFERROR(__xludf.DUMMYFUNCTION("""COMPUTED_VALUE"""),"")</f>
        <v/>
      </c>
      <c r="AN78" t="str">
        <f ca="1">IFERROR(__xludf.DUMMYFUNCTION("""COMPUTED_VALUE"""),"")</f>
        <v/>
      </c>
      <c r="AO78" t="str">
        <f ca="1">IFERROR(__xludf.DUMMYFUNCTION("""COMPUTED_VALUE"""),"")</f>
        <v/>
      </c>
      <c r="AP78" t="str">
        <f ca="1">IFERROR(__xludf.DUMMYFUNCTION("""COMPUTED_VALUE"""),"")</f>
        <v/>
      </c>
      <c r="AQ78" t="str">
        <f ca="1">IFERROR(__xludf.DUMMYFUNCTION("""COMPUTED_VALUE"""),"")</f>
        <v/>
      </c>
      <c r="AR78" t="str">
        <f ca="1">IFERROR(__xludf.DUMMYFUNCTION("""COMPUTED_VALUE"""),"")</f>
        <v/>
      </c>
      <c r="AS78" t="str">
        <f ca="1">IFERROR(__xludf.DUMMYFUNCTION("""COMPUTED_VALUE"""),"")</f>
        <v/>
      </c>
      <c r="AT78" t="str">
        <f ca="1">IFERROR(__xludf.DUMMYFUNCTION("""COMPUTED_VALUE"""),"")</f>
        <v/>
      </c>
      <c r="AU78" t="str">
        <f ca="1">IFERROR(__xludf.DUMMYFUNCTION("""COMPUTED_VALUE"""),"")</f>
        <v/>
      </c>
      <c r="AV78" t="str">
        <f ca="1">IFERROR(__xludf.DUMMYFUNCTION("""COMPUTED_VALUE"""),"")</f>
        <v/>
      </c>
      <c r="AW78" t="str">
        <f ca="1">IFERROR(__xludf.DUMMYFUNCTION("""COMPUTED_VALUE"""),"")</f>
        <v/>
      </c>
      <c r="AX78" t="str">
        <f ca="1">IFERROR(__xludf.DUMMYFUNCTION("""COMPUTED_VALUE"""),"")</f>
        <v/>
      </c>
      <c r="AY78" t="str">
        <f ca="1">IFERROR(__xludf.DUMMYFUNCTION("""COMPUTED_VALUE"""),"")</f>
        <v/>
      </c>
      <c r="AZ78" t="str">
        <f ca="1">IFERROR(__xludf.DUMMYFUNCTION("""COMPUTED_VALUE"""),"")</f>
        <v/>
      </c>
      <c r="BA78" t="str">
        <f ca="1">IFERROR(__xludf.DUMMYFUNCTION("""COMPUTED_VALUE"""),"")</f>
        <v/>
      </c>
      <c r="BB78" t="str">
        <f ca="1">IFERROR(__xludf.DUMMYFUNCTION("""COMPUTED_VALUE"""),"")</f>
        <v/>
      </c>
      <c r="BC78" t="str">
        <f ca="1">IFERROR(__xludf.DUMMYFUNCTION("""COMPUTED_VALUE"""),"")</f>
        <v/>
      </c>
      <c r="BD78" t="str">
        <f ca="1">IFERROR(__xludf.DUMMYFUNCTION("""COMPUTED_VALUE"""),"")</f>
        <v/>
      </c>
    </row>
    <row r="79" spans="1:56" ht="12.5">
      <c r="A79" t="str">
        <f ca="1">IFERROR(__xludf.DUMMYFUNCTION("""COMPUTED_VALUE"""),"")</f>
        <v/>
      </c>
      <c r="B79" t="str">
        <f ca="1">IFERROR(__xludf.DUMMYFUNCTION("""COMPUTED_VALUE"""),"")</f>
        <v/>
      </c>
      <c r="C79" t="str">
        <f ca="1">IFERROR(__xludf.DUMMYFUNCTION("""COMPUTED_VALUE"""),"")</f>
        <v/>
      </c>
      <c r="D79" t="str">
        <f ca="1">IFERROR(__xludf.DUMMYFUNCTION("""COMPUTED_VALUE"""),"")</f>
        <v/>
      </c>
      <c r="E79" s="2" t="str">
        <f ca="1">IFERROR(__xludf.DUMMYFUNCTION("""COMPUTED_VALUE"""),"")</f>
        <v/>
      </c>
      <c r="F79" t="str">
        <f ca="1">IFERROR(__xludf.DUMMYFUNCTION("""COMPUTED_VALUE"""),"")</f>
        <v/>
      </c>
      <c r="G79" t="str">
        <f ca="1">IFERROR(__xludf.DUMMYFUNCTION("""COMPUTED_VALUE"""),"")</f>
        <v/>
      </c>
      <c r="H79" t="str">
        <f ca="1">IFERROR(__xludf.DUMMYFUNCTION("""COMPUTED_VALUE"""),"")</f>
        <v/>
      </c>
      <c r="I79" t="str">
        <f ca="1">IFERROR(__xludf.DUMMYFUNCTION("""COMPUTED_VALUE"""),"")</f>
        <v/>
      </c>
      <c r="J79" t="str">
        <f ca="1">IFERROR(__xludf.DUMMYFUNCTION("""COMPUTED_VALUE"""),"")</f>
        <v/>
      </c>
      <c r="K79" t="str">
        <f ca="1">IFERROR(__xludf.DUMMYFUNCTION("""COMPUTED_VALUE"""),"")</f>
        <v/>
      </c>
      <c r="L79" t="str">
        <f ca="1">IFERROR(__xludf.DUMMYFUNCTION("""COMPUTED_VALUE"""),"")</f>
        <v/>
      </c>
      <c r="M79" t="str">
        <f ca="1">IFERROR(__xludf.DUMMYFUNCTION("""COMPUTED_VALUE"""),"")</f>
        <v/>
      </c>
      <c r="N79" t="str">
        <f ca="1">IFERROR(__xludf.DUMMYFUNCTION("""COMPUTED_VALUE"""),"")</f>
        <v/>
      </c>
      <c r="O79" t="str">
        <f ca="1">IFERROR(__xludf.DUMMYFUNCTION("""COMPUTED_VALUE"""),"")</f>
        <v/>
      </c>
      <c r="P79" t="str">
        <f ca="1">IFERROR(__xludf.DUMMYFUNCTION("""COMPUTED_VALUE"""),"")</f>
        <v/>
      </c>
      <c r="Q79" t="str">
        <f ca="1">IFERROR(__xludf.DUMMYFUNCTION("""COMPUTED_VALUE"""),"")</f>
        <v/>
      </c>
      <c r="R79" t="str">
        <f ca="1">IFERROR(__xludf.DUMMYFUNCTION("""COMPUTED_VALUE"""),"")</f>
        <v/>
      </c>
      <c r="S79" t="str">
        <f ca="1">IFERROR(__xludf.DUMMYFUNCTION("""COMPUTED_VALUE"""),"")</f>
        <v/>
      </c>
      <c r="T79" t="str">
        <f ca="1">IFERROR(__xludf.DUMMYFUNCTION("""COMPUTED_VALUE"""),"")</f>
        <v/>
      </c>
      <c r="U79" t="str">
        <f ca="1">IFERROR(__xludf.DUMMYFUNCTION("""COMPUTED_VALUE"""),"")</f>
        <v/>
      </c>
      <c r="V79" t="str">
        <f ca="1">IFERROR(__xludf.DUMMYFUNCTION("""COMPUTED_VALUE"""),"")</f>
        <v/>
      </c>
      <c r="W79" t="str">
        <f ca="1">IFERROR(__xludf.DUMMYFUNCTION("""COMPUTED_VALUE"""),"")</f>
        <v/>
      </c>
      <c r="X79" t="str">
        <f ca="1">IFERROR(__xludf.DUMMYFUNCTION("""COMPUTED_VALUE"""),"")</f>
        <v/>
      </c>
      <c r="Y79" t="str">
        <f ca="1">IFERROR(__xludf.DUMMYFUNCTION("""COMPUTED_VALUE"""),"")</f>
        <v/>
      </c>
      <c r="Z79" t="str">
        <f ca="1">IFERROR(__xludf.DUMMYFUNCTION("""COMPUTED_VALUE"""),"")</f>
        <v/>
      </c>
      <c r="AA79" t="str">
        <f ca="1">IFERROR(__xludf.DUMMYFUNCTION("""COMPUTED_VALUE"""),"")</f>
        <v/>
      </c>
      <c r="AB79" t="str">
        <f ca="1">IFERROR(__xludf.DUMMYFUNCTION("""COMPUTED_VALUE"""),"")</f>
        <v/>
      </c>
      <c r="AC79" t="str">
        <f ca="1">IFERROR(__xludf.DUMMYFUNCTION("""COMPUTED_VALUE"""),"")</f>
        <v/>
      </c>
      <c r="AD79" t="str">
        <f ca="1">IFERROR(__xludf.DUMMYFUNCTION("""COMPUTED_VALUE"""),"")</f>
        <v/>
      </c>
      <c r="AE79" t="str">
        <f ca="1">IFERROR(__xludf.DUMMYFUNCTION("""COMPUTED_VALUE"""),"")</f>
        <v/>
      </c>
      <c r="AF79" t="str">
        <f ca="1">IFERROR(__xludf.DUMMYFUNCTION("""COMPUTED_VALUE"""),"")</f>
        <v/>
      </c>
      <c r="AG79" t="str">
        <f ca="1">IFERROR(__xludf.DUMMYFUNCTION("""COMPUTED_VALUE"""),"")</f>
        <v/>
      </c>
      <c r="AH79" t="str">
        <f ca="1">IFERROR(__xludf.DUMMYFUNCTION("""COMPUTED_VALUE"""),"")</f>
        <v/>
      </c>
      <c r="AI79" t="str">
        <f ca="1">IFERROR(__xludf.DUMMYFUNCTION("""COMPUTED_VALUE"""),"")</f>
        <v/>
      </c>
      <c r="AJ79" t="str">
        <f ca="1">IFERROR(__xludf.DUMMYFUNCTION("""COMPUTED_VALUE"""),"")</f>
        <v/>
      </c>
      <c r="AK79" t="str">
        <f ca="1">IFERROR(__xludf.DUMMYFUNCTION("""COMPUTED_VALUE"""),"")</f>
        <v/>
      </c>
      <c r="AL79" t="str">
        <f ca="1">IFERROR(__xludf.DUMMYFUNCTION("""COMPUTED_VALUE"""),"")</f>
        <v/>
      </c>
      <c r="AM79" t="str">
        <f ca="1">IFERROR(__xludf.DUMMYFUNCTION("""COMPUTED_VALUE"""),"")</f>
        <v/>
      </c>
      <c r="AN79" t="str">
        <f ca="1">IFERROR(__xludf.DUMMYFUNCTION("""COMPUTED_VALUE"""),"")</f>
        <v/>
      </c>
      <c r="AO79" t="str">
        <f ca="1">IFERROR(__xludf.DUMMYFUNCTION("""COMPUTED_VALUE"""),"")</f>
        <v/>
      </c>
      <c r="AP79" t="str">
        <f ca="1">IFERROR(__xludf.DUMMYFUNCTION("""COMPUTED_VALUE"""),"")</f>
        <v/>
      </c>
      <c r="AQ79" t="str">
        <f ca="1">IFERROR(__xludf.DUMMYFUNCTION("""COMPUTED_VALUE"""),"")</f>
        <v/>
      </c>
      <c r="AR79" t="str">
        <f ca="1">IFERROR(__xludf.DUMMYFUNCTION("""COMPUTED_VALUE"""),"")</f>
        <v/>
      </c>
      <c r="AS79" t="str">
        <f ca="1">IFERROR(__xludf.DUMMYFUNCTION("""COMPUTED_VALUE"""),"")</f>
        <v/>
      </c>
      <c r="AT79" t="str">
        <f ca="1">IFERROR(__xludf.DUMMYFUNCTION("""COMPUTED_VALUE"""),"")</f>
        <v/>
      </c>
      <c r="AU79" t="str">
        <f ca="1">IFERROR(__xludf.DUMMYFUNCTION("""COMPUTED_VALUE"""),"")</f>
        <v/>
      </c>
      <c r="AV79" t="str">
        <f ca="1">IFERROR(__xludf.DUMMYFUNCTION("""COMPUTED_VALUE"""),"")</f>
        <v/>
      </c>
      <c r="AW79" t="str">
        <f ca="1">IFERROR(__xludf.DUMMYFUNCTION("""COMPUTED_VALUE"""),"")</f>
        <v/>
      </c>
      <c r="AX79" t="str">
        <f ca="1">IFERROR(__xludf.DUMMYFUNCTION("""COMPUTED_VALUE"""),"")</f>
        <v/>
      </c>
      <c r="AY79" t="str">
        <f ca="1">IFERROR(__xludf.DUMMYFUNCTION("""COMPUTED_VALUE"""),"")</f>
        <v/>
      </c>
      <c r="AZ79" t="str">
        <f ca="1">IFERROR(__xludf.DUMMYFUNCTION("""COMPUTED_VALUE"""),"")</f>
        <v/>
      </c>
      <c r="BA79" t="str">
        <f ca="1">IFERROR(__xludf.DUMMYFUNCTION("""COMPUTED_VALUE"""),"")</f>
        <v/>
      </c>
      <c r="BB79" t="str">
        <f ca="1">IFERROR(__xludf.DUMMYFUNCTION("""COMPUTED_VALUE"""),"")</f>
        <v/>
      </c>
      <c r="BC79" t="str">
        <f ca="1">IFERROR(__xludf.DUMMYFUNCTION("""COMPUTED_VALUE"""),"")</f>
        <v/>
      </c>
      <c r="BD79" t="str">
        <f ca="1">IFERROR(__xludf.DUMMYFUNCTION("""COMPUTED_VALUE"""),"")</f>
        <v/>
      </c>
    </row>
    <row r="80" spans="1:56" ht="12.5">
      <c r="A80" t="str">
        <f ca="1">IFERROR(__xludf.DUMMYFUNCTION("""COMPUTED_VALUE"""),"")</f>
        <v/>
      </c>
      <c r="B80" t="str">
        <f ca="1">IFERROR(__xludf.DUMMYFUNCTION("""COMPUTED_VALUE"""),"")</f>
        <v/>
      </c>
      <c r="C80" t="str">
        <f ca="1">IFERROR(__xludf.DUMMYFUNCTION("""COMPUTED_VALUE"""),"")</f>
        <v/>
      </c>
      <c r="D80" t="str">
        <f ca="1">IFERROR(__xludf.DUMMYFUNCTION("""COMPUTED_VALUE"""),"")</f>
        <v/>
      </c>
      <c r="E80" s="2" t="str">
        <f ca="1">IFERROR(__xludf.DUMMYFUNCTION("""COMPUTED_VALUE"""),"")</f>
        <v/>
      </c>
      <c r="F80" t="str">
        <f ca="1">IFERROR(__xludf.DUMMYFUNCTION("""COMPUTED_VALUE"""),"")</f>
        <v/>
      </c>
      <c r="G80" t="str">
        <f ca="1">IFERROR(__xludf.DUMMYFUNCTION("""COMPUTED_VALUE"""),"")</f>
        <v/>
      </c>
      <c r="H80" t="str">
        <f ca="1">IFERROR(__xludf.DUMMYFUNCTION("""COMPUTED_VALUE"""),"")</f>
        <v/>
      </c>
      <c r="I80" t="str">
        <f ca="1">IFERROR(__xludf.DUMMYFUNCTION("""COMPUTED_VALUE"""),"")</f>
        <v/>
      </c>
      <c r="J80" t="str">
        <f ca="1">IFERROR(__xludf.DUMMYFUNCTION("""COMPUTED_VALUE"""),"")</f>
        <v/>
      </c>
      <c r="K80" t="str">
        <f ca="1">IFERROR(__xludf.DUMMYFUNCTION("""COMPUTED_VALUE"""),"")</f>
        <v/>
      </c>
      <c r="L80" t="str">
        <f ca="1">IFERROR(__xludf.DUMMYFUNCTION("""COMPUTED_VALUE"""),"")</f>
        <v/>
      </c>
      <c r="M80" t="str">
        <f ca="1">IFERROR(__xludf.DUMMYFUNCTION("""COMPUTED_VALUE"""),"")</f>
        <v/>
      </c>
      <c r="N80" t="str">
        <f ca="1">IFERROR(__xludf.DUMMYFUNCTION("""COMPUTED_VALUE"""),"")</f>
        <v/>
      </c>
      <c r="O80" t="str">
        <f ca="1">IFERROR(__xludf.DUMMYFUNCTION("""COMPUTED_VALUE"""),"")</f>
        <v/>
      </c>
      <c r="P80" t="str">
        <f ca="1">IFERROR(__xludf.DUMMYFUNCTION("""COMPUTED_VALUE"""),"")</f>
        <v/>
      </c>
      <c r="Q80" t="str">
        <f ca="1">IFERROR(__xludf.DUMMYFUNCTION("""COMPUTED_VALUE"""),"")</f>
        <v/>
      </c>
      <c r="R80" t="str">
        <f ca="1">IFERROR(__xludf.DUMMYFUNCTION("""COMPUTED_VALUE"""),"")</f>
        <v/>
      </c>
      <c r="S80" t="str">
        <f ca="1">IFERROR(__xludf.DUMMYFUNCTION("""COMPUTED_VALUE"""),"")</f>
        <v/>
      </c>
      <c r="T80" t="str">
        <f ca="1">IFERROR(__xludf.DUMMYFUNCTION("""COMPUTED_VALUE"""),"")</f>
        <v/>
      </c>
      <c r="U80" t="str">
        <f ca="1">IFERROR(__xludf.DUMMYFUNCTION("""COMPUTED_VALUE"""),"")</f>
        <v/>
      </c>
      <c r="V80" t="str">
        <f ca="1">IFERROR(__xludf.DUMMYFUNCTION("""COMPUTED_VALUE"""),"")</f>
        <v/>
      </c>
      <c r="W80" t="str">
        <f ca="1">IFERROR(__xludf.DUMMYFUNCTION("""COMPUTED_VALUE"""),"")</f>
        <v/>
      </c>
      <c r="X80" t="str">
        <f ca="1">IFERROR(__xludf.DUMMYFUNCTION("""COMPUTED_VALUE"""),"")</f>
        <v/>
      </c>
      <c r="Y80" t="str">
        <f ca="1">IFERROR(__xludf.DUMMYFUNCTION("""COMPUTED_VALUE"""),"")</f>
        <v/>
      </c>
      <c r="Z80" t="str">
        <f ca="1">IFERROR(__xludf.DUMMYFUNCTION("""COMPUTED_VALUE"""),"")</f>
        <v/>
      </c>
      <c r="AA80" t="str">
        <f ca="1">IFERROR(__xludf.DUMMYFUNCTION("""COMPUTED_VALUE"""),"")</f>
        <v/>
      </c>
      <c r="AB80" t="str">
        <f ca="1">IFERROR(__xludf.DUMMYFUNCTION("""COMPUTED_VALUE"""),"")</f>
        <v/>
      </c>
      <c r="AC80" t="str">
        <f ca="1">IFERROR(__xludf.DUMMYFUNCTION("""COMPUTED_VALUE"""),"")</f>
        <v/>
      </c>
      <c r="AD80" t="str">
        <f ca="1">IFERROR(__xludf.DUMMYFUNCTION("""COMPUTED_VALUE"""),"")</f>
        <v/>
      </c>
      <c r="AE80" t="str">
        <f ca="1">IFERROR(__xludf.DUMMYFUNCTION("""COMPUTED_VALUE"""),"")</f>
        <v/>
      </c>
      <c r="AF80" t="str">
        <f ca="1">IFERROR(__xludf.DUMMYFUNCTION("""COMPUTED_VALUE"""),"")</f>
        <v/>
      </c>
      <c r="AG80" t="str">
        <f ca="1">IFERROR(__xludf.DUMMYFUNCTION("""COMPUTED_VALUE"""),"")</f>
        <v/>
      </c>
      <c r="AH80" t="str">
        <f ca="1">IFERROR(__xludf.DUMMYFUNCTION("""COMPUTED_VALUE"""),"")</f>
        <v/>
      </c>
      <c r="AI80" t="str">
        <f ca="1">IFERROR(__xludf.DUMMYFUNCTION("""COMPUTED_VALUE"""),"")</f>
        <v/>
      </c>
      <c r="AJ80" t="str">
        <f ca="1">IFERROR(__xludf.DUMMYFUNCTION("""COMPUTED_VALUE"""),"")</f>
        <v/>
      </c>
      <c r="AK80" t="str">
        <f ca="1">IFERROR(__xludf.DUMMYFUNCTION("""COMPUTED_VALUE"""),"")</f>
        <v/>
      </c>
      <c r="AL80" t="str">
        <f ca="1">IFERROR(__xludf.DUMMYFUNCTION("""COMPUTED_VALUE"""),"")</f>
        <v/>
      </c>
      <c r="AM80" t="str">
        <f ca="1">IFERROR(__xludf.DUMMYFUNCTION("""COMPUTED_VALUE"""),"")</f>
        <v/>
      </c>
      <c r="AN80" t="str">
        <f ca="1">IFERROR(__xludf.DUMMYFUNCTION("""COMPUTED_VALUE"""),"")</f>
        <v/>
      </c>
      <c r="AO80" t="str">
        <f ca="1">IFERROR(__xludf.DUMMYFUNCTION("""COMPUTED_VALUE"""),"")</f>
        <v/>
      </c>
      <c r="AP80" t="str">
        <f ca="1">IFERROR(__xludf.DUMMYFUNCTION("""COMPUTED_VALUE"""),"")</f>
        <v/>
      </c>
      <c r="AQ80" t="str">
        <f ca="1">IFERROR(__xludf.DUMMYFUNCTION("""COMPUTED_VALUE"""),"")</f>
        <v/>
      </c>
      <c r="AR80" t="str">
        <f ca="1">IFERROR(__xludf.DUMMYFUNCTION("""COMPUTED_VALUE"""),"")</f>
        <v/>
      </c>
      <c r="AS80" t="str">
        <f ca="1">IFERROR(__xludf.DUMMYFUNCTION("""COMPUTED_VALUE"""),"")</f>
        <v/>
      </c>
      <c r="AT80" t="str">
        <f ca="1">IFERROR(__xludf.DUMMYFUNCTION("""COMPUTED_VALUE"""),"")</f>
        <v/>
      </c>
      <c r="AU80" t="str">
        <f ca="1">IFERROR(__xludf.DUMMYFUNCTION("""COMPUTED_VALUE"""),"")</f>
        <v/>
      </c>
      <c r="AV80" t="str">
        <f ca="1">IFERROR(__xludf.DUMMYFUNCTION("""COMPUTED_VALUE"""),"")</f>
        <v/>
      </c>
      <c r="AW80" t="str">
        <f ca="1">IFERROR(__xludf.DUMMYFUNCTION("""COMPUTED_VALUE"""),"")</f>
        <v/>
      </c>
      <c r="AX80" t="str">
        <f ca="1">IFERROR(__xludf.DUMMYFUNCTION("""COMPUTED_VALUE"""),"")</f>
        <v/>
      </c>
      <c r="AY80" t="str">
        <f ca="1">IFERROR(__xludf.DUMMYFUNCTION("""COMPUTED_VALUE"""),"")</f>
        <v/>
      </c>
      <c r="AZ80" t="str">
        <f ca="1">IFERROR(__xludf.DUMMYFUNCTION("""COMPUTED_VALUE"""),"")</f>
        <v/>
      </c>
      <c r="BA80" t="str">
        <f ca="1">IFERROR(__xludf.DUMMYFUNCTION("""COMPUTED_VALUE"""),"")</f>
        <v/>
      </c>
      <c r="BB80" t="str">
        <f ca="1">IFERROR(__xludf.DUMMYFUNCTION("""COMPUTED_VALUE"""),"")</f>
        <v/>
      </c>
      <c r="BC80" t="str">
        <f ca="1">IFERROR(__xludf.DUMMYFUNCTION("""COMPUTED_VALUE"""),"")</f>
        <v/>
      </c>
      <c r="BD80" t="str">
        <f ca="1">IFERROR(__xludf.DUMMYFUNCTION("""COMPUTED_VALUE"""),"")</f>
        <v/>
      </c>
    </row>
    <row r="81" spans="1:56" ht="12.5">
      <c r="A81" t="str">
        <f ca="1">IFERROR(__xludf.DUMMYFUNCTION("""COMPUTED_VALUE"""),"")</f>
        <v/>
      </c>
      <c r="B81" t="str">
        <f ca="1">IFERROR(__xludf.DUMMYFUNCTION("""COMPUTED_VALUE"""),"")</f>
        <v/>
      </c>
      <c r="C81" t="str">
        <f ca="1">IFERROR(__xludf.DUMMYFUNCTION("""COMPUTED_VALUE"""),"")</f>
        <v/>
      </c>
      <c r="D81" t="str">
        <f ca="1">IFERROR(__xludf.DUMMYFUNCTION("""COMPUTED_VALUE"""),"")</f>
        <v/>
      </c>
      <c r="E81" s="2" t="str">
        <f ca="1">IFERROR(__xludf.DUMMYFUNCTION("""COMPUTED_VALUE"""),"")</f>
        <v/>
      </c>
      <c r="F81" t="str">
        <f ca="1">IFERROR(__xludf.DUMMYFUNCTION("""COMPUTED_VALUE"""),"")</f>
        <v/>
      </c>
      <c r="G81" t="str">
        <f ca="1">IFERROR(__xludf.DUMMYFUNCTION("""COMPUTED_VALUE"""),"")</f>
        <v/>
      </c>
      <c r="H81" t="str">
        <f ca="1">IFERROR(__xludf.DUMMYFUNCTION("""COMPUTED_VALUE"""),"")</f>
        <v/>
      </c>
      <c r="I81" t="str">
        <f ca="1">IFERROR(__xludf.DUMMYFUNCTION("""COMPUTED_VALUE"""),"")</f>
        <v/>
      </c>
      <c r="J81" t="str">
        <f ca="1">IFERROR(__xludf.DUMMYFUNCTION("""COMPUTED_VALUE"""),"")</f>
        <v/>
      </c>
      <c r="K81" t="str">
        <f ca="1">IFERROR(__xludf.DUMMYFUNCTION("""COMPUTED_VALUE"""),"")</f>
        <v/>
      </c>
      <c r="L81" t="str">
        <f ca="1">IFERROR(__xludf.DUMMYFUNCTION("""COMPUTED_VALUE"""),"")</f>
        <v/>
      </c>
      <c r="M81" t="str">
        <f ca="1">IFERROR(__xludf.DUMMYFUNCTION("""COMPUTED_VALUE"""),"")</f>
        <v/>
      </c>
      <c r="N81" t="str">
        <f ca="1">IFERROR(__xludf.DUMMYFUNCTION("""COMPUTED_VALUE"""),"")</f>
        <v/>
      </c>
      <c r="O81" t="str">
        <f ca="1">IFERROR(__xludf.DUMMYFUNCTION("""COMPUTED_VALUE"""),"")</f>
        <v/>
      </c>
      <c r="P81" t="str">
        <f ca="1">IFERROR(__xludf.DUMMYFUNCTION("""COMPUTED_VALUE"""),"")</f>
        <v/>
      </c>
      <c r="Q81" t="str">
        <f ca="1">IFERROR(__xludf.DUMMYFUNCTION("""COMPUTED_VALUE"""),"")</f>
        <v/>
      </c>
      <c r="R81" t="str">
        <f ca="1">IFERROR(__xludf.DUMMYFUNCTION("""COMPUTED_VALUE"""),"")</f>
        <v/>
      </c>
      <c r="S81" t="str">
        <f ca="1">IFERROR(__xludf.DUMMYFUNCTION("""COMPUTED_VALUE"""),"")</f>
        <v/>
      </c>
      <c r="T81" t="str">
        <f ca="1">IFERROR(__xludf.DUMMYFUNCTION("""COMPUTED_VALUE"""),"")</f>
        <v/>
      </c>
      <c r="U81" t="str">
        <f ca="1">IFERROR(__xludf.DUMMYFUNCTION("""COMPUTED_VALUE"""),"")</f>
        <v/>
      </c>
      <c r="V81" t="str">
        <f ca="1">IFERROR(__xludf.DUMMYFUNCTION("""COMPUTED_VALUE"""),"")</f>
        <v/>
      </c>
      <c r="W81" t="str">
        <f ca="1">IFERROR(__xludf.DUMMYFUNCTION("""COMPUTED_VALUE"""),"")</f>
        <v/>
      </c>
      <c r="X81" t="str">
        <f ca="1">IFERROR(__xludf.DUMMYFUNCTION("""COMPUTED_VALUE"""),"")</f>
        <v/>
      </c>
      <c r="Y81" t="str">
        <f ca="1">IFERROR(__xludf.DUMMYFUNCTION("""COMPUTED_VALUE"""),"")</f>
        <v/>
      </c>
      <c r="Z81" t="str">
        <f ca="1">IFERROR(__xludf.DUMMYFUNCTION("""COMPUTED_VALUE"""),"")</f>
        <v/>
      </c>
      <c r="AA81" t="str">
        <f ca="1">IFERROR(__xludf.DUMMYFUNCTION("""COMPUTED_VALUE"""),"")</f>
        <v/>
      </c>
      <c r="AB81" t="str">
        <f ca="1">IFERROR(__xludf.DUMMYFUNCTION("""COMPUTED_VALUE"""),"")</f>
        <v/>
      </c>
      <c r="AC81" t="str">
        <f ca="1">IFERROR(__xludf.DUMMYFUNCTION("""COMPUTED_VALUE"""),"")</f>
        <v/>
      </c>
      <c r="AD81" t="str">
        <f ca="1">IFERROR(__xludf.DUMMYFUNCTION("""COMPUTED_VALUE"""),"")</f>
        <v/>
      </c>
      <c r="AE81" t="str">
        <f ca="1">IFERROR(__xludf.DUMMYFUNCTION("""COMPUTED_VALUE"""),"")</f>
        <v/>
      </c>
      <c r="AF81" t="str">
        <f ca="1">IFERROR(__xludf.DUMMYFUNCTION("""COMPUTED_VALUE"""),"")</f>
        <v/>
      </c>
      <c r="AG81" t="str">
        <f ca="1">IFERROR(__xludf.DUMMYFUNCTION("""COMPUTED_VALUE"""),"")</f>
        <v/>
      </c>
      <c r="AH81" t="str">
        <f ca="1">IFERROR(__xludf.DUMMYFUNCTION("""COMPUTED_VALUE"""),"")</f>
        <v/>
      </c>
      <c r="AI81" t="str">
        <f ca="1">IFERROR(__xludf.DUMMYFUNCTION("""COMPUTED_VALUE"""),"")</f>
        <v/>
      </c>
      <c r="AJ81" t="str">
        <f ca="1">IFERROR(__xludf.DUMMYFUNCTION("""COMPUTED_VALUE"""),"")</f>
        <v/>
      </c>
      <c r="AK81" t="str">
        <f ca="1">IFERROR(__xludf.DUMMYFUNCTION("""COMPUTED_VALUE"""),"")</f>
        <v/>
      </c>
      <c r="AL81" t="str">
        <f ca="1">IFERROR(__xludf.DUMMYFUNCTION("""COMPUTED_VALUE"""),"")</f>
        <v/>
      </c>
      <c r="AM81" t="str">
        <f ca="1">IFERROR(__xludf.DUMMYFUNCTION("""COMPUTED_VALUE"""),"")</f>
        <v/>
      </c>
      <c r="AN81" t="str">
        <f ca="1">IFERROR(__xludf.DUMMYFUNCTION("""COMPUTED_VALUE"""),"")</f>
        <v/>
      </c>
      <c r="AO81" t="str">
        <f ca="1">IFERROR(__xludf.DUMMYFUNCTION("""COMPUTED_VALUE"""),"")</f>
        <v/>
      </c>
      <c r="AP81" t="str">
        <f ca="1">IFERROR(__xludf.DUMMYFUNCTION("""COMPUTED_VALUE"""),"")</f>
        <v/>
      </c>
      <c r="AQ81" t="str">
        <f ca="1">IFERROR(__xludf.DUMMYFUNCTION("""COMPUTED_VALUE"""),"")</f>
        <v/>
      </c>
      <c r="AR81" t="str">
        <f ca="1">IFERROR(__xludf.DUMMYFUNCTION("""COMPUTED_VALUE"""),"")</f>
        <v/>
      </c>
      <c r="AS81" t="str">
        <f ca="1">IFERROR(__xludf.DUMMYFUNCTION("""COMPUTED_VALUE"""),"")</f>
        <v/>
      </c>
      <c r="AT81" t="str">
        <f ca="1">IFERROR(__xludf.DUMMYFUNCTION("""COMPUTED_VALUE"""),"")</f>
        <v/>
      </c>
      <c r="AU81" t="str">
        <f ca="1">IFERROR(__xludf.DUMMYFUNCTION("""COMPUTED_VALUE"""),"")</f>
        <v/>
      </c>
      <c r="AV81" t="str">
        <f ca="1">IFERROR(__xludf.DUMMYFUNCTION("""COMPUTED_VALUE"""),"")</f>
        <v/>
      </c>
      <c r="AW81" t="str">
        <f ca="1">IFERROR(__xludf.DUMMYFUNCTION("""COMPUTED_VALUE"""),"")</f>
        <v/>
      </c>
      <c r="AX81" t="str">
        <f ca="1">IFERROR(__xludf.DUMMYFUNCTION("""COMPUTED_VALUE"""),"")</f>
        <v/>
      </c>
      <c r="AY81" t="str">
        <f ca="1">IFERROR(__xludf.DUMMYFUNCTION("""COMPUTED_VALUE"""),"")</f>
        <v/>
      </c>
      <c r="AZ81" t="str">
        <f ca="1">IFERROR(__xludf.DUMMYFUNCTION("""COMPUTED_VALUE"""),"")</f>
        <v/>
      </c>
      <c r="BA81" t="str">
        <f ca="1">IFERROR(__xludf.DUMMYFUNCTION("""COMPUTED_VALUE"""),"")</f>
        <v/>
      </c>
      <c r="BB81" t="str">
        <f ca="1">IFERROR(__xludf.DUMMYFUNCTION("""COMPUTED_VALUE"""),"")</f>
        <v/>
      </c>
      <c r="BC81" t="str">
        <f ca="1">IFERROR(__xludf.DUMMYFUNCTION("""COMPUTED_VALUE"""),"")</f>
        <v/>
      </c>
      <c r="BD81" t="str">
        <f ca="1">IFERROR(__xludf.DUMMYFUNCTION("""COMPUTED_VALUE"""),"")</f>
        <v/>
      </c>
    </row>
    <row r="82" spans="1:56" ht="12.5">
      <c r="A82" t="str">
        <f ca="1">IFERROR(__xludf.DUMMYFUNCTION("""COMPUTED_VALUE"""),"")</f>
        <v/>
      </c>
      <c r="B82" t="str">
        <f ca="1">IFERROR(__xludf.DUMMYFUNCTION("""COMPUTED_VALUE"""),"")</f>
        <v/>
      </c>
      <c r="C82" t="str">
        <f ca="1">IFERROR(__xludf.DUMMYFUNCTION("""COMPUTED_VALUE"""),"")</f>
        <v/>
      </c>
      <c r="D82" t="str">
        <f ca="1">IFERROR(__xludf.DUMMYFUNCTION("""COMPUTED_VALUE"""),"")</f>
        <v/>
      </c>
      <c r="E82" s="2" t="str">
        <f ca="1">IFERROR(__xludf.DUMMYFUNCTION("""COMPUTED_VALUE"""),"")</f>
        <v/>
      </c>
      <c r="F82" t="str">
        <f ca="1">IFERROR(__xludf.DUMMYFUNCTION("""COMPUTED_VALUE"""),"")</f>
        <v/>
      </c>
      <c r="G82" t="str">
        <f ca="1">IFERROR(__xludf.DUMMYFUNCTION("""COMPUTED_VALUE"""),"")</f>
        <v/>
      </c>
      <c r="H82" t="str">
        <f ca="1">IFERROR(__xludf.DUMMYFUNCTION("""COMPUTED_VALUE"""),"")</f>
        <v/>
      </c>
      <c r="I82" t="str">
        <f ca="1">IFERROR(__xludf.DUMMYFUNCTION("""COMPUTED_VALUE"""),"")</f>
        <v/>
      </c>
      <c r="J82" t="str">
        <f ca="1">IFERROR(__xludf.DUMMYFUNCTION("""COMPUTED_VALUE"""),"")</f>
        <v/>
      </c>
      <c r="K82" t="str">
        <f ca="1">IFERROR(__xludf.DUMMYFUNCTION("""COMPUTED_VALUE"""),"")</f>
        <v/>
      </c>
      <c r="L82" t="str">
        <f ca="1">IFERROR(__xludf.DUMMYFUNCTION("""COMPUTED_VALUE"""),"")</f>
        <v/>
      </c>
      <c r="M82" t="str">
        <f ca="1">IFERROR(__xludf.DUMMYFUNCTION("""COMPUTED_VALUE"""),"")</f>
        <v/>
      </c>
      <c r="N82" t="str">
        <f ca="1">IFERROR(__xludf.DUMMYFUNCTION("""COMPUTED_VALUE"""),"")</f>
        <v/>
      </c>
      <c r="O82" t="str">
        <f ca="1">IFERROR(__xludf.DUMMYFUNCTION("""COMPUTED_VALUE"""),"")</f>
        <v/>
      </c>
      <c r="P82" t="str">
        <f ca="1">IFERROR(__xludf.DUMMYFUNCTION("""COMPUTED_VALUE"""),"")</f>
        <v/>
      </c>
      <c r="Q82" t="str">
        <f ca="1">IFERROR(__xludf.DUMMYFUNCTION("""COMPUTED_VALUE"""),"")</f>
        <v/>
      </c>
      <c r="R82" t="str">
        <f ca="1">IFERROR(__xludf.DUMMYFUNCTION("""COMPUTED_VALUE"""),"")</f>
        <v/>
      </c>
      <c r="S82" t="str">
        <f ca="1">IFERROR(__xludf.DUMMYFUNCTION("""COMPUTED_VALUE"""),"")</f>
        <v/>
      </c>
      <c r="T82" t="str">
        <f ca="1">IFERROR(__xludf.DUMMYFUNCTION("""COMPUTED_VALUE"""),"")</f>
        <v/>
      </c>
      <c r="U82" t="str">
        <f ca="1">IFERROR(__xludf.DUMMYFUNCTION("""COMPUTED_VALUE"""),"")</f>
        <v/>
      </c>
      <c r="V82" t="str">
        <f ca="1">IFERROR(__xludf.DUMMYFUNCTION("""COMPUTED_VALUE"""),"")</f>
        <v/>
      </c>
      <c r="W82" t="str">
        <f ca="1">IFERROR(__xludf.DUMMYFUNCTION("""COMPUTED_VALUE"""),"")</f>
        <v/>
      </c>
      <c r="X82" t="str">
        <f ca="1">IFERROR(__xludf.DUMMYFUNCTION("""COMPUTED_VALUE"""),"")</f>
        <v/>
      </c>
      <c r="Y82" t="str">
        <f ca="1">IFERROR(__xludf.DUMMYFUNCTION("""COMPUTED_VALUE"""),"")</f>
        <v/>
      </c>
      <c r="Z82" t="str">
        <f ca="1">IFERROR(__xludf.DUMMYFUNCTION("""COMPUTED_VALUE"""),"")</f>
        <v/>
      </c>
      <c r="AA82" t="str">
        <f ca="1">IFERROR(__xludf.DUMMYFUNCTION("""COMPUTED_VALUE"""),"")</f>
        <v/>
      </c>
      <c r="AB82" t="str">
        <f ca="1">IFERROR(__xludf.DUMMYFUNCTION("""COMPUTED_VALUE"""),"")</f>
        <v/>
      </c>
      <c r="AC82" t="str">
        <f ca="1">IFERROR(__xludf.DUMMYFUNCTION("""COMPUTED_VALUE"""),"")</f>
        <v/>
      </c>
      <c r="AD82" t="str">
        <f ca="1">IFERROR(__xludf.DUMMYFUNCTION("""COMPUTED_VALUE"""),"")</f>
        <v/>
      </c>
      <c r="AE82" t="str">
        <f ca="1">IFERROR(__xludf.DUMMYFUNCTION("""COMPUTED_VALUE"""),"")</f>
        <v/>
      </c>
      <c r="AF82" t="str">
        <f ca="1">IFERROR(__xludf.DUMMYFUNCTION("""COMPUTED_VALUE"""),"")</f>
        <v/>
      </c>
      <c r="AG82" t="str">
        <f ca="1">IFERROR(__xludf.DUMMYFUNCTION("""COMPUTED_VALUE"""),"")</f>
        <v/>
      </c>
      <c r="AH82" t="str">
        <f ca="1">IFERROR(__xludf.DUMMYFUNCTION("""COMPUTED_VALUE"""),"")</f>
        <v/>
      </c>
      <c r="AI82" t="str">
        <f ca="1">IFERROR(__xludf.DUMMYFUNCTION("""COMPUTED_VALUE"""),"")</f>
        <v/>
      </c>
      <c r="AJ82" t="str">
        <f ca="1">IFERROR(__xludf.DUMMYFUNCTION("""COMPUTED_VALUE"""),"")</f>
        <v/>
      </c>
      <c r="AK82" t="str">
        <f ca="1">IFERROR(__xludf.DUMMYFUNCTION("""COMPUTED_VALUE"""),"")</f>
        <v/>
      </c>
      <c r="AL82" t="str">
        <f ca="1">IFERROR(__xludf.DUMMYFUNCTION("""COMPUTED_VALUE"""),"")</f>
        <v/>
      </c>
      <c r="AM82" t="str">
        <f ca="1">IFERROR(__xludf.DUMMYFUNCTION("""COMPUTED_VALUE"""),"")</f>
        <v/>
      </c>
      <c r="AN82" t="str">
        <f ca="1">IFERROR(__xludf.DUMMYFUNCTION("""COMPUTED_VALUE"""),"")</f>
        <v/>
      </c>
      <c r="AO82" t="str">
        <f ca="1">IFERROR(__xludf.DUMMYFUNCTION("""COMPUTED_VALUE"""),"")</f>
        <v/>
      </c>
      <c r="AP82" t="str">
        <f ca="1">IFERROR(__xludf.DUMMYFUNCTION("""COMPUTED_VALUE"""),"")</f>
        <v/>
      </c>
      <c r="AQ82" t="str">
        <f ca="1">IFERROR(__xludf.DUMMYFUNCTION("""COMPUTED_VALUE"""),"")</f>
        <v/>
      </c>
      <c r="AR82" t="str">
        <f ca="1">IFERROR(__xludf.DUMMYFUNCTION("""COMPUTED_VALUE"""),"")</f>
        <v/>
      </c>
      <c r="AS82" t="str">
        <f ca="1">IFERROR(__xludf.DUMMYFUNCTION("""COMPUTED_VALUE"""),"")</f>
        <v/>
      </c>
      <c r="AT82" t="str">
        <f ca="1">IFERROR(__xludf.DUMMYFUNCTION("""COMPUTED_VALUE"""),"")</f>
        <v/>
      </c>
      <c r="AU82" t="str">
        <f ca="1">IFERROR(__xludf.DUMMYFUNCTION("""COMPUTED_VALUE"""),"")</f>
        <v/>
      </c>
      <c r="AV82" t="str">
        <f ca="1">IFERROR(__xludf.DUMMYFUNCTION("""COMPUTED_VALUE"""),"")</f>
        <v/>
      </c>
      <c r="AW82" t="str">
        <f ca="1">IFERROR(__xludf.DUMMYFUNCTION("""COMPUTED_VALUE"""),"")</f>
        <v/>
      </c>
      <c r="AX82" t="str">
        <f ca="1">IFERROR(__xludf.DUMMYFUNCTION("""COMPUTED_VALUE"""),"")</f>
        <v/>
      </c>
      <c r="AY82" t="str">
        <f ca="1">IFERROR(__xludf.DUMMYFUNCTION("""COMPUTED_VALUE"""),"")</f>
        <v/>
      </c>
      <c r="AZ82" t="str">
        <f ca="1">IFERROR(__xludf.DUMMYFUNCTION("""COMPUTED_VALUE"""),"")</f>
        <v/>
      </c>
      <c r="BA82" t="str">
        <f ca="1">IFERROR(__xludf.DUMMYFUNCTION("""COMPUTED_VALUE"""),"")</f>
        <v/>
      </c>
      <c r="BB82" t="str">
        <f ca="1">IFERROR(__xludf.DUMMYFUNCTION("""COMPUTED_VALUE"""),"")</f>
        <v/>
      </c>
      <c r="BC82" t="str">
        <f ca="1">IFERROR(__xludf.DUMMYFUNCTION("""COMPUTED_VALUE"""),"")</f>
        <v/>
      </c>
      <c r="BD82" t="str">
        <f ca="1">IFERROR(__xludf.DUMMYFUNCTION("""COMPUTED_VALUE"""),"")</f>
        <v/>
      </c>
    </row>
    <row r="83" spans="1:56" ht="12.5">
      <c r="A83" t="str">
        <f ca="1">IFERROR(__xludf.DUMMYFUNCTION("""COMPUTED_VALUE"""),"")</f>
        <v/>
      </c>
      <c r="B83" t="str">
        <f ca="1">IFERROR(__xludf.DUMMYFUNCTION("""COMPUTED_VALUE"""),"")</f>
        <v/>
      </c>
      <c r="C83" t="str">
        <f ca="1">IFERROR(__xludf.DUMMYFUNCTION("""COMPUTED_VALUE"""),"")</f>
        <v/>
      </c>
      <c r="D83" t="str">
        <f ca="1">IFERROR(__xludf.DUMMYFUNCTION("""COMPUTED_VALUE"""),"")</f>
        <v/>
      </c>
      <c r="E83" s="2" t="str">
        <f ca="1">IFERROR(__xludf.DUMMYFUNCTION("""COMPUTED_VALUE"""),"")</f>
        <v/>
      </c>
      <c r="F83" t="str">
        <f ca="1">IFERROR(__xludf.DUMMYFUNCTION("""COMPUTED_VALUE"""),"")</f>
        <v/>
      </c>
      <c r="G83" t="str">
        <f ca="1">IFERROR(__xludf.DUMMYFUNCTION("""COMPUTED_VALUE"""),"")</f>
        <v/>
      </c>
      <c r="H83" t="str">
        <f ca="1">IFERROR(__xludf.DUMMYFUNCTION("""COMPUTED_VALUE"""),"")</f>
        <v/>
      </c>
      <c r="I83" t="str">
        <f ca="1">IFERROR(__xludf.DUMMYFUNCTION("""COMPUTED_VALUE"""),"")</f>
        <v/>
      </c>
      <c r="J83" t="str">
        <f ca="1">IFERROR(__xludf.DUMMYFUNCTION("""COMPUTED_VALUE"""),"")</f>
        <v/>
      </c>
      <c r="K83" t="str">
        <f ca="1">IFERROR(__xludf.DUMMYFUNCTION("""COMPUTED_VALUE"""),"")</f>
        <v/>
      </c>
      <c r="L83" t="str">
        <f ca="1">IFERROR(__xludf.DUMMYFUNCTION("""COMPUTED_VALUE"""),"")</f>
        <v/>
      </c>
      <c r="M83" t="str">
        <f ca="1">IFERROR(__xludf.DUMMYFUNCTION("""COMPUTED_VALUE"""),"")</f>
        <v/>
      </c>
      <c r="N83" t="str">
        <f ca="1">IFERROR(__xludf.DUMMYFUNCTION("""COMPUTED_VALUE"""),"")</f>
        <v/>
      </c>
      <c r="O83" t="str">
        <f ca="1">IFERROR(__xludf.DUMMYFUNCTION("""COMPUTED_VALUE"""),"")</f>
        <v/>
      </c>
      <c r="P83" t="str">
        <f ca="1">IFERROR(__xludf.DUMMYFUNCTION("""COMPUTED_VALUE"""),"")</f>
        <v/>
      </c>
      <c r="Q83" t="str">
        <f ca="1">IFERROR(__xludf.DUMMYFUNCTION("""COMPUTED_VALUE"""),"")</f>
        <v/>
      </c>
      <c r="R83" t="str">
        <f ca="1">IFERROR(__xludf.DUMMYFUNCTION("""COMPUTED_VALUE"""),"")</f>
        <v/>
      </c>
      <c r="S83" t="str">
        <f ca="1">IFERROR(__xludf.DUMMYFUNCTION("""COMPUTED_VALUE"""),"")</f>
        <v/>
      </c>
      <c r="T83" t="str">
        <f ca="1">IFERROR(__xludf.DUMMYFUNCTION("""COMPUTED_VALUE"""),"")</f>
        <v/>
      </c>
      <c r="U83" t="str">
        <f ca="1">IFERROR(__xludf.DUMMYFUNCTION("""COMPUTED_VALUE"""),"")</f>
        <v/>
      </c>
      <c r="V83" t="str">
        <f ca="1">IFERROR(__xludf.DUMMYFUNCTION("""COMPUTED_VALUE"""),"")</f>
        <v/>
      </c>
      <c r="W83" t="str">
        <f ca="1">IFERROR(__xludf.DUMMYFUNCTION("""COMPUTED_VALUE"""),"")</f>
        <v/>
      </c>
      <c r="X83" t="str">
        <f ca="1">IFERROR(__xludf.DUMMYFUNCTION("""COMPUTED_VALUE"""),"")</f>
        <v/>
      </c>
      <c r="Y83" t="str">
        <f ca="1">IFERROR(__xludf.DUMMYFUNCTION("""COMPUTED_VALUE"""),"")</f>
        <v/>
      </c>
      <c r="Z83" t="str">
        <f ca="1">IFERROR(__xludf.DUMMYFUNCTION("""COMPUTED_VALUE"""),"")</f>
        <v/>
      </c>
      <c r="AA83" t="str">
        <f ca="1">IFERROR(__xludf.DUMMYFUNCTION("""COMPUTED_VALUE"""),"")</f>
        <v/>
      </c>
      <c r="AB83" t="str">
        <f ca="1">IFERROR(__xludf.DUMMYFUNCTION("""COMPUTED_VALUE"""),"")</f>
        <v/>
      </c>
      <c r="AC83" t="str">
        <f ca="1">IFERROR(__xludf.DUMMYFUNCTION("""COMPUTED_VALUE"""),"")</f>
        <v/>
      </c>
      <c r="AD83" t="str">
        <f ca="1">IFERROR(__xludf.DUMMYFUNCTION("""COMPUTED_VALUE"""),"")</f>
        <v/>
      </c>
      <c r="AE83" t="str">
        <f ca="1">IFERROR(__xludf.DUMMYFUNCTION("""COMPUTED_VALUE"""),"")</f>
        <v/>
      </c>
      <c r="AF83" t="str">
        <f ca="1">IFERROR(__xludf.DUMMYFUNCTION("""COMPUTED_VALUE"""),"")</f>
        <v/>
      </c>
      <c r="AG83" t="str">
        <f ca="1">IFERROR(__xludf.DUMMYFUNCTION("""COMPUTED_VALUE"""),"")</f>
        <v/>
      </c>
      <c r="AH83" t="str">
        <f ca="1">IFERROR(__xludf.DUMMYFUNCTION("""COMPUTED_VALUE"""),"")</f>
        <v/>
      </c>
      <c r="AI83" t="str">
        <f ca="1">IFERROR(__xludf.DUMMYFUNCTION("""COMPUTED_VALUE"""),"")</f>
        <v/>
      </c>
      <c r="AJ83" t="str">
        <f ca="1">IFERROR(__xludf.DUMMYFUNCTION("""COMPUTED_VALUE"""),"")</f>
        <v/>
      </c>
      <c r="AK83" t="str">
        <f ca="1">IFERROR(__xludf.DUMMYFUNCTION("""COMPUTED_VALUE"""),"")</f>
        <v/>
      </c>
      <c r="AL83" t="str">
        <f ca="1">IFERROR(__xludf.DUMMYFUNCTION("""COMPUTED_VALUE"""),"")</f>
        <v/>
      </c>
      <c r="AM83" t="str">
        <f ca="1">IFERROR(__xludf.DUMMYFUNCTION("""COMPUTED_VALUE"""),"")</f>
        <v/>
      </c>
      <c r="AN83" t="str">
        <f ca="1">IFERROR(__xludf.DUMMYFUNCTION("""COMPUTED_VALUE"""),"")</f>
        <v/>
      </c>
      <c r="AO83" t="str">
        <f ca="1">IFERROR(__xludf.DUMMYFUNCTION("""COMPUTED_VALUE"""),"")</f>
        <v/>
      </c>
      <c r="AP83" t="str">
        <f ca="1">IFERROR(__xludf.DUMMYFUNCTION("""COMPUTED_VALUE"""),"")</f>
        <v/>
      </c>
      <c r="AQ83" t="str">
        <f ca="1">IFERROR(__xludf.DUMMYFUNCTION("""COMPUTED_VALUE"""),"")</f>
        <v/>
      </c>
      <c r="AR83" t="str">
        <f ca="1">IFERROR(__xludf.DUMMYFUNCTION("""COMPUTED_VALUE"""),"")</f>
        <v/>
      </c>
      <c r="AS83" t="str">
        <f ca="1">IFERROR(__xludf.DUMMYFUNCTION("""COMPUTED_VALUE"""),"")</f>
        <v/>
      </c>
      <c r="AT83" t="str">
        <f ca="1">IFERROR(__xludf.DUMMYFUNCTION("""COMPUTED_VALUE"""),"")</f>
        <v/>
      </c>
      <c r="AU83" t="str">
        <f ca="1">IFERROR(__xludf.DUMMYFUNCTION("""COMPUTED_VALUE"""),"")</f>
        <v/>
      </c>
      <c r="AV83" t="str">
        <f ca="1">IFERROR(__xludf.DUMMYFUNCTION("""COMPUTED_VALUE"""),"")</f>
        <v/>
      </c>
      <c r="AW83" t="str">
        <f ca="1">IFERROR(__xludf.DUMMYFUNCTION("""COMPUTED_VALUE"""),"")</f>
        <v/>
      </c>
      <c r="AX83" t="str">
        <f ca="1">IFERROR(__xludf.DUMMYFUNCTION("""COMPUTED_VALUE"""),"")</f>
        <v/>
      </c>
      <c r="AY83" t="str">
        <f ca="1">IFERROR(__xludf.DUMMYFUNCTION("""COMPUTED_VALUE"""),"")</f>
        <v/>
      </c>
      <c r="AZ83" t="str">
        <f ca="1">IFERROR(__xludf.DUMMYFUNCTION("""COMPUTED_VALUE"""),"")</f>
        <v/>
      </c>
      <c r="BA83" t="str">
        <f ca="1">IFERROR(__xludf.DUMMYFUNCTION("""COMPUTED_VALUE"""),"")</f>
        <v/>
      </c>
      <c r="BB83" t="str">
        <f ca="1">IFERROR(__xludf.DUMMYFUNCTION("""COMPUTED_VALUE"""),"")</f>
        <v/>
      </c>
      <c r="BC83" t="str">
        <f ca="1">IFERROR(__xludf.DUMMYFUNCTION("""COMPUTED_VALUE"""),"")</f>
        <v/>
      </c>
      <c r="BD83" t="str">
        <f ca="1">IFERROR(__xludf.DUMMYFUNCTION("""COMPUTED_VALUE"""),"")</f>
        <v/>
      </c>
    </row>
    <row r="84" spans="1:56" ht="12.5">
      <c r="A84" t="str">
        <f ca="1">IFERROR(__xludf.DUMMYFUNCTION("""COMPUTED_VALUE"""),"")</f>
        <v/>
      </c>
      <c r="B84" t="str">
        <f ca="1">IFERROR(__xludf.DUMMYFUNCTION("""COMPUTED_VALUE"""),"")</f>
        <v/>
      </c>
      <c r="C84" t="str">
        <f ca="1">IFERROR(__xludf.DUMMYFUNCTION("""COMPUTED_VALUE"""),"")</f>
        <v/>
      </c>
      <c r="D84" t="str">
        <f ca="1">IFERROR(__xludf.DUMMYFUNCTION("""COMPUTED_VALUE"""),"")</f>
        <v/>
      </c>
      <c r="E84" s="2" t="str">
        <f ca="1">IFERROR(__xludf.DUMMYFUNCTION("""COMPUTED_VALUE"""),"")</f>
        <v/>
      </c>
      <c r="F84" t="str">
        <f ca="1">IFERROR(__xludf.DUMMYFUNCTION("""COMPUTED_VALUE"""),"")</f>
        <v/>
      </c>
      <c r="G84" t="str">
        <f ca="1">IFERROR(__xludf.DUMMYFUNCTION("""COMPUTED_VALUE"""),"")</f>
        <v/>
      </c>
      <c r="H84" t="str">
        <f ca="1">IFERROR(__xludf.DUMMYFUNCTION("""COMPUTED_VALUE"""),"")</f>
        <v/>
      </c>
      <c r="I84" t="str">
        <f ca="1">IFERROR(__xludf.DUMMYFUNCTION("""COMPUTED_VALUE"""),"")</f>
        <v/>
      </c>
      <c r="J84" t="str">
        <f ca="1">IFERROR(__xludf.DUMMYFUNCTION("""COMPUTED_VALUE"""),"")</f>
        <v/>
      </c>
      <c r="K84" t="str">
        <f ca="1">IFERROR(__xludf.DUMMYFUNCTION("""COMPUTED_VALUE"""),"")</f>
        <v/>
      </c>
      <c r="L84" t="str">
        <f ca="1">IFERROR(__xludf.DUMMYFUNCTION("""COMPUTED_VALUE"""),"")</f>
        <v/>
      </c>
      <c r="M84" t="str">
        <f ca="1">IFERROR(__xludf.DUMMYFUNCTION("""COMPUTED_VALUE"""),"")</f>
        <v/>
      </c>
      <c r="N84" t="str">
        <f ca="1">IFERROR(__xludf.DUMMYFUNCTION("""COMPUTED_VALUE"""),"")</f>
        <v/>
      </c>
      <c r="O84" t="str">
        <f ca="1">IFERROR(__xludf.DUMMYFUNCTION("""COMPUTED_VALUE"""),"")</f>
        <v/>
      </c>
      <c r="P84" t="str">
        <f ca="1">IFERROR(__xludf.DUMMYFUNCTION("""COMPUTED_VALUE"""),"")</f>
        <v/>
      </c>
      <c r="Q84" t="str">
        <f ca="1">IFERROR(__xludf.DUMMYFUNCTION("""COMPUTED_VALUE"""),"")</f>
        <v/>
      </c>
      <c r="R84" t="str">
        <f ca="1">IFERROR(__xludf.DUMMYFUNCTION("""COMPUTED_VALUE"""),"")</f>
        <v/>
      </c>
      <c r="S84" t="str">
        <f ca="1">IFERROR(__xludf.DUMMYFUNCTION("""COMPUTED_VALUE"""),"")</f>
        <v/>
      </c>
      <c r="T84" t="str">
        <f ca="1">IFERROR(__xludf.DUMMYFUNCTION("""COMPUTED_VALUE"""),"")</f>
        <v/>
      </c>
      <c r="U84" t="str">
        <f ca="1">IFERROR(__xludf.DUMMYFUNCTION("""COMPUTED_VALUE"""),"")</f>
        <v/>
      </c>
      <c r="V84" t="str">
        <f ca="1">IFERROR(__xludf.DUMMYFUNCTION("""COMPUTED_VALUE"""),"")</f>
        <v/>
      </c>
      <c r="W84" t="str">
        <f ca="1">IFERROR(__xludf.DUMMYFUNCTION("""COMPUTED_VALUE"""),"")</f>
        <v/>
      </c>
      <c r="X84" t="str">
        <f ca="1">IFERROR(__xludf.DUMMYFUNCTION("""COMPUTED_VALUE"""),"")</f>
        <v/>
      </c>
      <c r="Y84" t="str">
        <f ca="1">IFERROR(__xludf.DUMMYFUNCTION("""COMPUTED_VALUE"""),"")</f>
        <v/>
      </c>
      <c r="Z84" t="str">
        <f ca="1">IFERROR(__xludf.DUMMYFUNCTION("""COMPUTED_VALUE"""),"")</f>
        <v/>
      </c>
      <c r="AA84" t="str">
        <f ca="1">IFERROR(__xludf.DUMMYFUNCTION("""COMPUTED_VALUE"""),"")</f>
        <v/>
      </c>
      <c r="AB84" t="str">
        <f ca="1">IFERROR(__xludf.DUMMYFUNCTION("""COMPUTED_VALUE"""),"")</f>
        <v/>
      </c>
      <c r="AC84" t="str">
        <f ca="1">IFERROR(__xludf.DUMMYFUNCTION("""COMPUTED_VALUE"""),"")</f>
        <v/>
      </c>
      <c r="AD84" t="str">
        <f ca="1">IFERROR(__xludf.DUMMYFUNCTION("""COMPUTED_VALUE"""),"")</f>
        <v/>
      </c>
      <c r="AE84" t="str">
        <f ca="1">IFERROR(__xludf.DUMMYFUNCTION("""COMPUTED_VALUE"""),"")</f>
        <v/>
      </c>
      <c r="AF84" t="str">
        <f ca="1">IFERROR(__xludf.DUMMYFUNCTION("""COMPUTED_VALUE"""),"")</f>
        <v/>
      </c>
      <c r="AG84" t="str">
        <f ca="1">IFERROR(__xludf.DUMMYFUNCTION("""COMPUTED_VALUE"""),"")</f>
        <v/>
      </c>
      <c r="AH84" t="str">
        <f ca="1">IFERROR(__xludf.DUMMYFUNCTION("""COMPUTED_VALUE"""),"")</f>
        <v/>
      </c>
      <c r="AI84" t="str">
        <f ca="1">IFERROR(__xludf.DUMMYFUNCTION("""COMPUTED_VALUE"""),"")</f>
        <v/>
      </c>
      <c r="AJ84" t="str">
        <f ca="1">IFERROR(__xludf.DUMMYFUNCTION("""COMPUTED_VALUE"""),"")</f>
        <v/>
      </c>
      <c r="AK84" t="str">
        <f ca="1">IFERROR(__xludf.DUMMYFUNCTION("""COMPUTED_VALUE"""),"")</f>
        <v/>
      </c>
      <c r="AL84" t="str">
        <f ca="1">IFERROR(__xludf.DUMMYFUNCTION("""COMPUTED_VALUE"""),"")</f>
        <v/>
      </c>
      <c r="AM84" t="str">
        <f ca="1">IFERROR(__xludf.DUMMYFUNCTION("""COMPUTED_VALUE"""),"")</f>
        <v/>
      </c>
      <c r="AN84" t="str">
        <f ca="1">IFERROR(__xludf.DUMMYFUNCTION("""COMPUTED_VALUE"""),"")</f>
        <v/>
      </c>
      <c r="AO84" t="str">
        <f ca="1">IFERROR(__xludf.DUMMYFUNCTION("""COMPUTED_VALUE"""),"")</f>
        <v/>
      </c>
      <c r="AP84" t="str">
        <f ca="1">IFERROR(__xludf.DUMMYFUNCTION("""COMPUTED_VALUE"""),"")</f>
        <v/>
      </c>
      <c r="AQ84" t="str">
        <f ca="1">IFERROR(__xludf.DUMMYFUNCTION("""COMPUTED_VALUE"""),"")</f>
        <v/>
      </c>
      <c r="AR84" t="str">
        <f ca="1">IFERROR(__xludf.DUMMYFUNCTION("""COMPUTED_VALUE"""),"")</f>
        <v/>
      </c>
      <c r="AS84" t="str">
        <f ca="1">IFERROR(__xludf.DUMMYFUNCTION("""COMPUTED_VALUE"""),"")</f>
        <v/>
      </c>
      <c r="AT84" t="str">
        <f ca="1">IFERROR(__xludf.DUMMYFUNCTION("""COMPUTED_VALUE"""),"")</f>
        <v/>
      </c>
      <c r="AU84" t="str">
        <f ca="1">IFERROR(__xludf.DUMMYFUNCTION("""COMPUTED_VALUE"""),"")</f>
        <v/>
      </c>
      <c r="AV84" t="str">
        <f ca="1">IFERROR(__xludf.DUMMYFUNCTION("""COMPUTED_VALUE"""),"")</f>
        <v/>
      </c>
      <c r="AW84" t="str">
        <f ca="1">IFERROR(__xludf.DUMMYFUNCTION("""COMPUTED_VALUE"""),"")</f>
        <v/>
      </c>
      <c r="AX84" t="str">
        <f ca="1">IFERROR(__xludf.DUMMYFUNCTION("""COMPUTED_VALUE"""),"")</f>
        <v/>
      </c>
      <c r="AY84" t="str">
        <f ca="1">IFERROR(__xludf.DUMMYFUNCTION("""COMPUTED_VALUE"""),"")</f>
        <v/>
      </c>
      <c r="AZ84" t="str">
        <f ca="1">IFERROR(__xludf.DUMMYFUNCTION("""COMPUTED_VALUE"""),"")</f>
        <v/>
      </c>
      <c r="BA84" t="str">
        <f ca="1">IFERROR(__xludf.DUMMYFUNCTION("""COMPUTED_VALUE"""),"")</f>
        <v/>
      </c>
      <c r="BB84" t="str">
        <f ca="1">IFERROR(__xludf.DUMMYFUNCTION("""COMPUTED_VALUE"""),"")</f>
        <v/>
      </c>
      <c r="BC84" t="str">
        <f ca="1">IFERROR(__xludf.DUMMYFUNCTION("""COMPUTED_VALUE"""),"")</f>
        <v/>
      </c>
      <c r="BD84" t="str">
        <f ca="1">IFERROR(__xludf.DUMMYFUNCTION("""COMPUTED_VALUE"""),"")</f>
        <v/>
      </c>
    </row>
    <row r="85" spans="1:56" ht="12.5">
      <c r="A85" t="str">
        <f ca="1">IFERROR(__xludf.DUMMYFUNCTION("""COMPUTED_VALUE"""),"")</f>
        <v/>
      </c>
      <c r="B85" t="str">
        <f ca="1">IFERROR(__xludf.DUMMYFUNCTION("""COMPUTED_VALUE"""),"")</f>
        <v/>
      </c>
      <c r="C85" t="str">
        <f ca="1">IFERROR(__xludf.DUMMYFUNCTION("""COMPUTED_VALUE"""),"")</f>
        <v/>
      </c>
      <c r="D85" t="str">
        <f ca="1">IFERROR(__xludf.DUMMYFUNCTION("""COMPUTED_VALUE"""),"")</f>
        <v/>
      </c>
      <c r="E85" s="2" t="str">
        <f ca="1">IFERROR(__xludf.DUMMYFUNCTION("""COMPUTED_VALUE"""),"")</f>
        <v/>
      </c>
      <c r="F85" t="str">
        <f ca="1">IFERROR(__xludf.DUMMYFUNCTION("""COMPUTED_VALUE"""),"")</f>
        <v/>
      </c>
      <c r="G85" t="str">
        <f ca="1">IFERROR(__xludf.DUMMYFUNCTION("""COMPUTED_VALUE"""),"")</f>
        <v/>
      </c>
      <c r="H85" t="str">
        <f ca="1">IFERROR(__xludf.DUMMYFUNCTION("""COMPUTED_VALUE"""),"")</f>
        <v/>
      </c>
      <c r="I85" t="str">
        <f ca="1">IFERROR(__xludf.DUMMYFUNCTION("""COMPUTED_VALUE"""),"")</f>
        <v/>
      </c>
      <c r="J85" t="str">
        <f ca="1">IFERROR(__xludf.DUMMYFUNCTION("""COMPUTED_VALUE"""),"")</f>
        <v/>
      </c>
      <c r="K85" t="str">
        <f ca="1">IFERROR(__xludf.DUMMYFUNCTION("""COMPUTED_VALUE"""),"")</f>
        <v/>
      </c>
      <c r="L85" t="str">
        <f ca="1">IFERROR(__xludf.DUMMYFUNCTION("""COMPUTED_VALUE"""),"")</f>
        <v/>
      </c>
      <c r="M85" t="str">
        <f ca="1">IFERROR(__xludf.DUMMYFUNCTION("""COMPUTED_VALUE"""),"")</f>
        <v/>
      </c>
      <c r="N85" t="str">
        <f ca="1">IFERROR(__xludf.DUMMYFUNCTION("""COMPUTED_VALUE"""),"")</f>
        <v/>
      </c>
      <c r="O85" t="str">
        <f ca="1">IFERROR(__xludf.DUMMYFUNCTION("""COMPUTED_VALUE"""),"")</f>
        <v/>
      </c>
      <c r="P85" t="str">
        <f ca="1">IFERROR(__xludf.DUMMYFUNCTION("""COMPUTED_VALUE"""),"")</f>
        <v/>
      </c>
      <c r="Q85" t="str">
        <f ca="1">IFERROR(__xludf.DUMMYFUNCTION("""COMPUTED_VALUE"""),"")</f>
        <v/>
      </c>
      <c r="R85" t="str">
        <f ca="1">IFERROR(__xludf.DUMMYFUNCTION("""COMPUTED_VALUE"""),"")</f>
        <v/>
      </c>
      <c r="S85" t="str">
        <f ca="1">IFERROR(__xludf.DUMMYFUNCTION("""COMPUTED_VALUE"""),"")</f>
        <v/>
      </c>
      <c r="T85" t="str">
        <f ca="1">IFERROR(__xludf.DUMMYFUNCTION("""COMPUTED_VALUE"""),"")</f>
        <v/>
      </c>
      <c r="U85" t="str">
        <f ca="1">IFERROR(__xludf.DUMMYFUNCTION("""COMPUTED_VALUE"""),"")</f>
        <v/>
      </c>
      <c r="V85" t="str">
        <f ca="1">IFERROR(__xludf.DUMMYFUNCTION("""COMPUTED_VALUE"""),"")</f>
        <v/>
      </c>
      <c r="W85" t="str">
        <f ca="1">IFERROR(__xludf.DUMMYFUNCTION("""COMPUTED_VALUE"""),"")</f>
        <v/>
      </c>
      <c r="X85" t="str">
        <f ca="1">IFERROR(__xludf.DUMMYFUNCTION("""COMPUTED_VALUE"""),"")</f>
        <v/>
      </c>
      <c r="Y85" t="str">
        <f ca="1">IFERROR(__xludf.DUMMYFUNCTION("""COMPUTED_VALUE"""),"")</f>
        <v/>
      </c>
      <c r="Z85" t="str">
        <f ca="1">IFERROR(__xludf.DUMMYFUNCTION("""COMPUTED_VALUE"""),"")</f>
        <v/>
      </c>
      <c r="AA85" t="str">
        <f ca="1">IFERROR(__xludf.DUMMYFUNCTION("""COMPUTED_VALUE"""),"")</f>
        <v/>
      </c>
      <c r="AB85" t="str">
        <f ca="1">IFERROR(__xludf.DUMMYFUNCTION("""COMPUTED_VALUE"""),"")</f>
        <v/>
      </c>
      <c r="AC85" t="str">
        <f ca="1">IFERROR(__xludf.DUMMYFUNCTION("""COMPUTED_VALUE"""),"")</f>
        <v/>
      </c>
      <c r="AD85" t="str">
        <f ca="1">IFERROR(__xludf.DUMMYFUNCTION("""COMPUTED_VALUE"""),"")</f>
        <v/>
      </c>
      <c r="AE85" t="str">
        <f ca="1">IFERROR(__xludf.DUMMYFUNCTION("""COMPUTED_VALUE"""),"")</f>
        <v/>
      </c>
      <c r="AF85" t="str">
        <f ca="1">IFERROR(__xludf.DUMMYFUNCTION("""COMPUTED_VALUE"""),"")</f>
        <v/>
      </c>
      <c r="AG85" t="str">
        <f ca="1">IFERROR(__xludf.DUMMYFUNCTION("""COMPUTED_VALUE"""),"")</f>
        <v/>
      </c>
      <c r="AH85" t="str">
        <f ca="1">IFERROR(__xludf.DUMMYFUNCTION("""COMPUTED_VALUE"""),"")</f>
        <v/>
      </c>
      <c r="AI85" t="str">
        <f ca="1">IFERROR(__xludf.DUMMYFUNCTION("""COMPUTED_VALUE"""),"")</f>
        <v/>
      </c>
      <c r="AJ85" t="str">
        <f ca="1">IFERROR(__xludf.DUMMYFUNCTION("""COMPUTED_VALUE"""),"")</f>
        <v/>
      </c>
      <c r="AK85" t="str">
        <f ca="1">IFERROR(__xludf.DUMMYFUNCTION("""COMPUTED_VALUE"""),"")</f>
        <v/>
      </c>
      <c r="AL85" t="str">
        <f ca="1">IFERROR(__xludf.DUMMYFUNCTION("""COMPUTED_VALUE"""),"")</f>
        <v/>
      </c>
      <c r="AM85" t="str">
        <f ca="1">IFERROR(__xludf.DUMMYFUNCTION("""COMPUTED_VALUE"""),"")</f>
        <v/>
      </c>
      <c r="AN85" t="str">
        <f ca="1">IFERROR(__xludf.DUMMYFUNCTION("""COMPUTED_VALUE"""),"")</f>
        <v/>
      </c>
      <c r="AO85" t="str">
        <f ca="1">IFERROR(__xludf.DUMMYFUNCTION("""COMPUTED_VALUE"""),"")</f>
        <v/>
      </c>
      <c r="AP85" t="str">
        <f ca="1">IFERROR(__xludf.DUMMYFUNCTION("""COMPUTED_VALUE"""),"")</f>
        <v/>
      </c>
      <c r="AQ85" t="str">
        <f ca="1">IFERROR(__xludf.DUMMYFUNCTION("""COMPUTED_VALUE"""),"")</f>
        <v/>
      </c>
      <c r="AR85" t="str">
        <f ca="1">IFERROR(__xludf.DUMMYFUNCTION("""COMPUTED_VALUE"""),"")</f>
        <v/>
      </c>
      <c r="AS85" t="str">
        <f ca="1">IFERROR(__xludf.DUMMYFUNCTION("""COMPUTED_VALUE"""),"")</f>
        <v/>
      </c>
      <c r="AT85" t="str">
        <f ca="1">IFERROR(__xludf.DUMMYFUNCTION("""COMPUTED_VALUE"""),"")</f>
        <v/>
      </c>
      <c r="AU85" t="str">
        <f ca="1">IFERROR(__xludf.DUMMYFUNCTION("""COMPUTED_VALUE"""),"")</f>
        <v/>
      </c>
      <c r="AV85" t="str">
        <f ca="1">IFERROR(__xludf.DUMMYFUNCTION("""COMPUTED_VALUE"""),"")</f>
        <v/>
      </c>
      <c r="AW85" t="str">
        <f ca="1">IFERROR(__xludf.DUMMYFUNCTION("""COMPUTED_VALUE"""),"")</f>
        <v/>
      </c>
      <c r="AX85" t="str">
        <f ca="1">IFERROR(__xludf.DUMMYFUNCTION("""COMPUTED_VALUE"""),"")</f>
        <v/>
      </c>
      <c r="AY85" t="str">
        <f ca="1">IFERROR(__xludf.DUMMYFUNCTION("""COMPUTED_VALUE"""),"")</f>
        <v/>
      </c>
      <c r="AZ85" t="str">
        <f ca="1">IFERROR(__xludf.DUMMYFUNCTION("""COMPUTED_VALUE"""),"")</f>
        <v/>
      </c>
      <c r="BA85" t="str">
        <f ca="1">IFERROR(__xludf.DUMMYFUNCTION("""COMPUTED_VALUE"""),"")</f>
        <v/>
      </c>
      <c r="BB85" t="str">
        <f ca="1">IFERROR(__xludf.DUMMYFUNCTION("""COMPUTED_VALUE"""),"")</f>
        <v/>
      </c>
      <c r="BC85" t="str">
        <f ca="1">IFERROR(__xludf.DUMMYFUNCTION("""COMPUTED_VALUE"""),"")</f>
        <v/>
      </c>
      <c r="BD85" t="str">
        <f ca="1">IFERROR(__xludf.DUMMYFUNCTION("""COMPUTED_VALUE"""),"")</f>
        <v/>
      </c>
    </row>
    <row r="86" spans="1:56" ht="12.5">
      <c r="A86" t="str">
        <f ca="1">IFERROR(__xludf.DUMMYFUNCTION("""COMPUTED_VALUE"""),"")</f>
        <v/>
      </c>
      <c r="B86" t="str">
        <f ca="1">IFERROR(__xludf.DUMMYFUNCTION("""COMPUTED_VALUE"""),"")</f>
        <v/>
      </c>
      <c r="C86" t="str">
        <f ca="1">IFERROR(__xludf.DUMMYFUNCTION("""COMPUTED_VALUE"""),"")</f>
        <v/>
      </c>
      <c r="D86" t="str">
        <f ca="1">IFERROR(__xludf.DUMMYFUNCTION("""COMPUTED_VALUE"""),"")</f>
        <v/>
      </c>
      <c r="E86" s="2" t="str">
        <f ca="1">IFERROR(__xludf.DUMMYFUNCTION("""COMPUTED_VALUE"""),"")</f>
        <v/>
      </c>
      <c r="F86" t="str">
        <f ca="1">IFERROR(__xludf.DUMMYFUNCTION("""COMPUTED_VALUE"""),"")</f>
        <v/>
      </c>
      <c r="G86" t="str">
        <f ca="1">IFERROR(__xludf.DUMMYFUNCTION("""COMPUTED_VALUE"""),"")</f>
        <v/>
      </c>
      <c r="H86" t="str">
        <f ca="1">IFERROR(__xludf.DUMMYFUNCTION("""COMPUTED_VALUE"""),"")</f>
        <v/>
      </c>
      <c r="I86" t="str">
        <f ca="1">IFERROR(__xludf.DUMMYFUNCTION("""COMPUTED_VALUE"""),"")</f>
        <v/>
      </c>
      <c r="J86" t="str">
        <f ca="1">IFERROR(__xludf.DUMMYFUNCTION("""COMPUTED_VALUE"""),"")</f>
        <v/>
      </c>
      <c r="K86" t="str">
        <f ca="1">IFERROR(__xludf.DUMMYFUNCTION("""COMPUTED_VALUE"""),"")</f>
        <v/>
      </c>
      <c r="L86" t="str">
        <f ca="1">IFERROR(__xludf.DUMMYFUNCTION("""COMPUTED_VALUE"""),"")</f>
        <v/>
      </c>
      <c r="M86" t="str">
        <f ca="1">IFERROR(__xludf.DUMMYFUNCTION("""COMPUTED_VALUE"""),"")</f>
        <v/>
      </c>
      <c r="N86" t="str">
        <f ca="1">IFERROR(__xludf.DUMMYFUNCTION("""COMPUTED_VALUE"""),"")</f>
        <v/>
      </c>
      <c r="O86" t="str">
        <f ca="1">IFERROR(__xludf.DUMMYFUNCTION("""COMPUTED_VALUE"""),"")</f>
        <v/>
      </c>
      <c r="P86" t="str">
        <f ca="1">IFERROR(__xludf.DUMMYFUNCTION("""COMPUTED_VALUE"""),"")</f>
        <v/>
      </c>
      <c r="Q86" t="str">
        <f ca="1">IFERROR(__xludf.DUMMYFUNCTION("""COMPUTED_VALUE"""),"")</f>
        <v/>
      </c>
      <c r="R86" t="str">
        <f ca="1">IFERROR(__xludf.DUMMYFUNCTION("""COMPUTED_VALUE"""),"")</f>
        <v/>
      </c>
      <c r="S86" t="str">
        <f ca="1">IFERROR(__xludf.DUMMYFUNCTION("""COMPUTED_VALUE"""),"")</f>
        <v/>
      </c>
      <c r="T86" t="str">
        <f ca="1">IFERROR(__xludf.DUMMYFUNCTION("""COMPUTED_VALUE"""),"")</f>
        <v/>
      </c>
      <c r="U86" t="str">
        <f ca="1">IFERROR(__xludf.DUMMYFUNCTION("""COMPUTED_VALUE"""),"")</f>
        <v/>
      </c>
      <c r="V86" t="str">
        <f ca="1">IFERROR(__xludf.DUMMYFUNCTION("""COMPUTED_VALUE"""),"")</f>
        <v/>
      </c>
      <c r="W86" t="str">
        <f ca="1">IFERROR(__xludf.DUMMYFUNCTION("""COMPUTED_VALUE"""),"")</f>
        <v/>
      </c>
      <c r="X86" t="str">
        <f ca="1">IFERROR(__xludf.DUMMYFUNCTION("""COMPUTED_VALUE"""),"")</f>
        <v/>
      </c>
      <c r="Y86" t="str">
        <f ca="1">IFERROR(__xludf.DUMMYFUNCTION("""COMPUTED_VALUE"""),"")</f>
        <v/>
      </c>
      <c r="Z86" t="str">
        <f ca="1">IFERROR(__xludf.DUMMYFUNCTION("""COMPUTED_VALUE"""),"")</f>
        <v/>
      </c>
      <c r="AA86" t="str">
        <f ca="1">IFERROR(__xludf.DUMMYFUNCTION("""COMPUTED_VALUE"""),"")</f>
        <v/>
      </c>
      <c r="AB86" t="str">
        <f ca="1">IFERROR(__xludf.DUMMYFUNCTION("""COMPUTED_VALUE"""),"")</f>
        <v/>
      </c>
      <c r="AC86" t="str">
        <f ca="1">IFERROR(__xludf.DUMMYFUNCTION("""COMPUTED_VALUE"""),"")</f>
        <v/>
      </c>
      <c r="AD86" t="str">
        <f ca="1">IFERROR(__xludf.DUMMYFUNCTION("""COMPUTED_VALUE"""),"")</f>
        <v/>
      </c>
      <c r="AE86" t="str">
        <f ca="1">IFERROR(__xludf.DUMMYFUNCTION("""COMPUTED_VALUE"""),"")</f>
        <v/>
      </c>
      <c r="AF86" t="str">
        <f ca="1">IFERROR(__xludf.DUMMYFUNCTION("""COMPUTED_VALUE"""),"")</f>
        <v/>
      </c>
      <c r="AG86" t="str">
        <f ca="1">IFERROR(__xludf.DUMMYFUNCTION("""COMPUTED_VALUE"""),"")</f>
        <v/>
      </c>
      <c r="AH86" t="str">
        <f ca="1">IFERROR(__xludf.DUMMYFUNCTION("""COMPUTED_VALUE"""),"")</f>
        <v/>
      </c>
      <c r="AI86" t="str">
        <f ca="1">IFERROR(__xludf.DUMMYFUNCTION("""COMPUTED_VALUE"""),"")</f>
        <v/>
      </c>
      <c r="AJ86" t="str">
        <f ca="1">IFERROR(__xludf.DUMMYFUNCTION("""COMPUTED_VALUE"""),"")</f>
        <v/>
      </c>
      <c r="AK86" t="str">
        <f ca="1">IFERROR(__xludf.DUMMYFUNCTION("""COMPUTED_VALUE"""),"")</f>
        <v/>
      </c>
      <c r="AL86" t="str">
        <f ca="1">IFERROR(__xludf.DUMMYFUNCTION("""COMPUTED_VALUE"""),"")</f>
        <v/>
      </c>
      <c r="AM86" t="str">
        <f ca="1">IFERROR(__xludf.DUMMYFUNCTION("""COMPUTED_VALUE"""),"")</f>
        <v/>
      </c>
      <c r="AN86" t="str">
        <f ca="1">IFERROR(__xludf.DUMMYFUNCTION("""COMPUTED_VALUE"""),"")</f>
        <v/>
      </c>
      <c r="AO86" t="str">
        <f ca="1">IFERROR(__xludf.DUMMYFUNCTION("""COMPUTED_VALUE"""),"")</f>
        <v/>
      </c>
      <c r="AP86" t="str">
        <f ca="1">IFERROR(__xludf.DUMMYFUNCTION("""COMPUTED_VALUE"""),"")</f>
        <v/>
      </c>
      <c r="AQ86" t="str">
        <f ca="1">IFERROR(__xludf.DUMMYFUNCTION("""COMPUTED_VALUE"""),"")</f>
        <v/>
      </c>
      <c r="AR86" t="str">
        <f ca="1">IFERROR(__xludf.DUMMYFUNCTION("""COMPUTED_VALUE"""),"")</f>
        <v/>
      </c>
      <c r="AS86" t="str">
        <f ca="1">IFERROR(__xludf.DUMMYFUNCTION("""COMPUTED_VALUE"""),"")</f>
        <v/>
      </c>
      <c r="AT86" t="str">
        <f ca="1">IFERROR(__xludf.DUMMYFUNCTION("""COMPUTED_VALUE"""),"")</f>
        <v/>
      </c>
      <c r="AU86" t="str">
        <f ca="1">IFERROR(__xludf.DUMMYFUNCTION("""COMPUTED_VALUE"""),"")</f>
        <v/>
      </c>
      <c r="AV86" t="str">
        <f ca="1">IFERROR(__xludf.DUMMYFUNCTION("""COMPUTED_VALUE"""),"")</f>
        <v/>
      </c>
      <c r="AW86" t="str">
        <f ca="1">IFERROR(__xludf.DUMMYFUNCTION("""COMPUTED_VALUE"""),"")</f>
        <v/>
      </c>
      <c r="AX86" t="str">
        <f ca="1">IFERROR(__xludf.DUMMYFUNCTION("""COMPUTED_VALUE"""),"")</f>
        <v/>
      </c>
      <c r="AY86" t="str">
        <f ca="1">IFERROR(__xludf.DUMMYFUNCTION("""COMPUTED_VALUE"""),"")</f>
        <v/>
      </c>
      <c r="AZ86" t="str">
        <f ca="1">IFERROR(__xludf.DUMMYFUNCTION("""COMPUTED_VALUE"""),"")</f>
        <v/>
      </c>
      <c r="BA86" t="str">
        <f ca="1">IFERROR(__xludf.DUMMYFUNCTION("""COMPUTED_VALUE"""),"")</f>
        <v/>
      </c>
      <c r="BB86" t="str">
        <f ca="1">IFERROR(__xludf.DUMMYFUNCTION("""COMPUTED_VALUE"""),"")</f>
        <v/>
      </c>
      <c r="BC86" t="str">
        <f ca="1">IFERROR(__xludf.DUMMYFUNCTION("""COMPUTED_VALUE"""),"")</f>
        <v/>
      </c>
      <c r="BD86" t="str">
        <f ca="1">IFERROR(__xludf.DUMMYFUNCTION("""COMPUTED_VALUE"""),"")</f>
        <v/>
      </c>
    </row>
    <row r="87" spans="1:56" ht="12.5">
      <c r="A87" t="str">
        <f ca="1">IFERROR(__xludf.DUMMYFUNCTION("""COMPUTED_VALUE"""),"")</f>
        <v/>
      </c>
      <c r="B87" t="str">
        <f ca="1">IFERROR(__xludf.DUMMYFUNCTION("""COMPUTED_VALUE"""),"")</f>
        <v/>
      </c>
      <c r="C87" t="str">
        <f ca="1">IFERROR(__xludf.DUMMYFUNCTION("""COMPUTED_VALUE"""),"")</f>
        <v/>
      </c>
      <c r="D87" t="str">
        <f ca="1">IFERROR(__xludf.DUMMYFUNCTION("""COMPUTED_VALUE"""),"")</f>
        <v/>
      </c>
      <c r="E87" s="2" t="str">
        <f ca="1">IFERROR(__xludf.DUMMYFUNCTION("""COMPUTED_VALUE"""),"")</f>
        <v/>
      </c>
      <c r="F87" t="str">
        <f ca="1">IFERROR(__xludf.DUMMYFUNCTION("""COMPUTED_VALUE"""),"")</f>
        <v/>
      </c>
      <c r="G87" t="str">
        <f ca="1">IFERROR(__xludf.DUMMYFUNCTION("""COMPUTED_VALUE"""),"")</f>
        <v/>
      </c>
      <c r="H87" t="str">
        <f ca="1">IFERROR(__xludf.DUMMYFUNCTION("""COMPUTED_VALUE"""),"")</f>
        <v/>
      </c>
      <c r="I87" t="str">
        <f ca="1">IFERROR(__xludf.DUMMYFUNCTION("""COMPUTED_VALUE"""),"")</f>
        <v/>
      </c>
      <c r="J87" t="str">
        <f ca="1">IFERROR(__xludf.DUMMYFUNCTION("""COMPUTED_VALUE"""),"")</f>
        <v/>
      </c>
      <c r="K87" t="str">
        <f ca="1">IFERROR(__xludf.DUMMYFUNCTION("""COMPUTED_VALUE"""),"")</f>
        <v/>
      </c>
      <c r="L87" t="str">
        <f ca="1">IFERROR(__xludf.DUMMYFUNCTION("""COMPUTED_VALUE"""),"")</f>
        <v/>
      </c>
      <c r="M87" t="str">
        <f ca="1">IFERROR(__xludf.DUMMYFUNCTION("""COMPUTED_VALUE"""),"")</f>
        <v/>
      </c>
      <c r="N87" t="str">
        <f ca="1">IFERROR(__xludf.DUMMYFUNCTION("""COMPUTED_VALUE"""),"")</f>
        <v/>
      </c>
      <c r="O87" t="str">
        <f ca="1">IFERROR(__xludf.DUMMYFUNCTION("""COMPUTED_VALUE"""),"")</f>
        <v/>
      </c>
      <c r="P87" t="str">
        <f ca="1">IFERROR(__xludf.DUMMYFUNCTION("""COMPUTED_VALUE"""),"")</f>
        <v/>
      </c>
      <c r="Q87" t="str">
        <f ca="1">IFERROR(__xludf.DUMMYFUNCTION("""COMPUTED_VALUE"""),"")</f>
        <v/>
      </c>
      <c r="R87" t="str">
        <f ca="1">IFERROR(__xludf.DUMMYFUNCTION("""COMPUTED_VALUE"""),"")</f>
        <v/>
      </c>
      <c r="S87" t="str">
        <f ca="1">IFERROR(__xludf.DUMMYFUNCTION("""COMPUTED_VALUE"""),"")</f>
        <v/>
      </c>
      <c r="T87" t="str">
        <f ca="1">IFERROR(__xludf.DUMMYFUNCTION("""COMPUTED_VALUE"""),"")</f>
        <v/>
      </c>
      <c r="U87" t="str">
        <f ca="1">IFERROR(__xludf.DUMMYFUNCTION("""COMPUTED_VALUE"""),"")</f>
        <v/>
      </c>
      <c r="V87" t="str">
        <f ca="1">IFERROR(__xludf.DUMMYFUNCTION("""COMPUTED_VALUE"""),"")</f>
        <v/>
      </c>
      <c r="W87" t="str">
        <f ca="1">IFERROR(__xludf.DUMMYFUNCTION("""COMPUTED_VALUE"""),"")</f>
        <v/>
      </c>
      <c r="X87" t="str">
        <f ca="1">IFERROR(__xludf.DUMMYFUNCTION("""COMPUTED_VALUE"""),"")</f>
        <v/>
      </c>
      <c r="Y87" t="str">
        <f ca="1">IFERROR(__xludf.DUMMYFUNCTION("""COMPUTED_VALUE"""),"")</f>
        <v/>
      </c>
      <c r="Z87" t="str">
        <f ca="1">IFERROR(__xludf.DUMMYFUNCTION("""COMPUTED_VALUE"""),"")</f>
        <v/>
      </c>
      <c r="AA87" t="str">
        <f ca="1">IFERROR(__xludf.DUMMYFUNCTION("""COMPUTED_VALUE"""),"")</f>
        <v/>
      </c>
      <c r="AB87" t="str">
        <f ca="1">IFERROR(__xludf.DUMMYFUNCTION("""COMPUTED_VALUE"""),"")</f>
        <v/>
      </c>
      <c r="AC87" t="str">
        <f ca="1">IFERROR(__xludf.DUMMYFUNCTION("""COMPUTED_VALUE"""),"")</f>
        <v/>
      </c>
      <c r="AD87" t="str">
        <f ca="1">IFERROR(__xludf.DUMMYFUNCTION("""COMPUTED_VALUE"""),"")</f>
        <v/>
      </c>
      <c r="AE87" t="str">
        <f ca="1">IFERROR(__xludf.DUMMYFUNCTION("""COMPUTED_VALUE"""),"")</f>
        <v/>
      </c>
      <c r="AF87" t="str">
        <f ca="1">IFERROR(__xludf.DUMMYFUNCTION("""COMPUTED_VALUE"""),"")</f>
        <v/>
      </c>
      <c r="AG87" t="str">
        <f ca="1">IFERROR(__xludf.DUMMYFUNCTION("""COMPUTED_VALUE"""),"")</f>
        <v/>
      </c>
      <c r="AH87" t="str">
        <f ca="1">IFERROR(__xludf.DUMMYFUNCTION("""COMPUTED_VALUE"""),"")</f>
        <v/>
      </c>
      <c r="AI87" t="str">
        <f ca="1">IFERROR(__xludf.DUMMYFUNCTION("""COMPUTED_VALUE"""),"")</f>
        <v/>
      </c>
      <c r="AJ87" t="str">
        <f ca="1">IFERROR(__xludf.DUMMYFUNCTION("""COMPUTED_VALUE"""),"")</f>
        <v/>
      </c>
      <c r="AK87" t="str">
        <f ca="1">IFERROR(__xludf.DUMMYFUNCTION("""COMPUTED_VALUE"""),"")</f>
        <v/>
      </c>
      <c r="AL87" t="str">
        <f ca="1">IFERROR(__xludf.DUMMYFUNCTION("""COMPUTED_VALUE"""),"")</f>
        <v/>
      </c>
      <c r="AM87" t="str">
        <f ca="1">IFERROR(__xludf.DUMMYFUNCTION("""COMPUTED_VALUE"""),"")</f>
        <v/>
      </c>
      <c r="AN87" t="str">
        <f ca="1">IFERROR(__xludf.DUMMYFUNCTION("""COMPUTED_VALUE"""),"")</f>
        <v/>
      </c>
      <c r="AO87" t="str">
        <f ca="1">IFERROR(__xludf.DUMMYFUNCTION("""COMPUTED_VALUE"""),"")</f>
        <v/>
      </c>
      <c r="AP87" t="str">
        <f ca="1">IFERROR(__xludf.DUMMYFUNCTION("""COMPUTED_VALUE"""),"")</f>
        <v/>
      </c>
      <c r="AQ87" t="str">
        <f ca="1">IFERROR(__xludf.DUMMYFUNCTION("""COMPUTED_VALUE"""),"")</f>
        <v/>
      </c>
      <c r="AR87" t="str">
        <f ca="1">IFERROR(__xludf.DUMMYFUNCTION("""COMPUTED_VALUE"""),"")</f>
        <v/>
      </c>
      <c r="AS87" t="str">
        <f ca="1">IFERROR(__xludf.DUMMYFUNCTION("""COMPUTED_VALUE"""),"")</f>
        <v/>
      </c>
      <c r="AT87" t="str">
        <f ca="1">IFERROR(__xludf.DUMMYFUNCTION("""COMPUTED_VALUE"""),"")</f>
        <v/>
      </c>
      <c r="AU87" t="str">
        <f ca="1">IFERROR(__xludf.DUMMYFUNCTION("""COMPUTED_VALUE"""),"")</f>
        <v/>
      </c>
      <c r="AV87" t="str">
        <f ca="1">IFERROR(__xludf.DUMMYFUNCTION("""COMPUTED_VALUE"""),"")</f>
        <v/>
      </c>
      <c r="AW87" t="str">
        <f ca="1">IFERROR(__xludf.DUMMYFUNCTION("""COMPUTED_VALUE"""),"")</f>
        <v/>
      </c>
      <c r="AX87" t="str">
        <f ca="1">IFERROR(__xludf.DUMMYFUNCTION("""COMPUTED_VALUE"""),"")</f>
        <v/>
      </c>
      <c r="AY87" t="str">
        <f ca="1">IFERROR(__xludf.DUMMYFUNCTION("""COMPUTED_VALUE"""),"")</f>
        <v/>
      </c>
      <c r="AZ87" t="str">
        <f ca="1">IFERROR(__xludf.DUMMYFUNCTION("""COMPUTED_VALUE"""),"")</f>
        <v/>
      </c>
      <c r="BA87" t="str">
        <f ca="1">IFERROR(__xludf.DUMMYFUNCTION("""COMPUTED_VALUE"""),"")</f>
        <v/>
      </c>
      <c r="BB87" t="str">
        <f ca="1">IFERROR(__xludf.DUMMYFUNCTION("""COMPUTED_VALUE"""),"")</f>
        <v/>
      </c>
      <c r="BC87" t="str">
        <f ca="1">IFERROR(__xludf.DUMMYFUNCTION("""COMPUTED_VALUE"""),"")</f>
        <v/>
      </c>
      <c r="BD87" t="str">
        <f ca="1">IFERROR(__xludf.DUMMYFUNCTION("""COMPUTED_VALUE"""),"")</f>
        <v/>
      </c>
    </row>
    <row r="88" spans="1:56" ht="12.5">
      <c r="A88" t="str">
        <f ca="1">IFERROR(__xludf.DUMMYFUNCTION("""COMPUTED_VALUE"""),"")</f>
        <v/>
      </c>
      <c r="B88" t="str">
        <f ca="1">IFERROR(__xludf.DUMMYFUNCTION("""COMPUTED_VALUE"""),"")</f>
        <v/>
      </c>
      <c r="C88" t="str">
        <f ca="1">IFERROR(__xludf.DUMMYFUNCTION("""COMPUTED_VALUE"""),"")</f>
        <v/>
      </c>
      <c r="D88" t="str">
        <f ca="1">IFERROR(__xludf.DUMMYFUNCTION("""COMPUTED_VALUE"""),"")</f>
        <v/>
      </c>
      <c r="E88" s="2" t="str">
        <f ca="1">IFERROR(__xludf.DUMMYFUNCTION("""COMPUTED_VALUE"""),"")</f>
        <v/>
      </c>
      <c r="F88" t="str">
        <f ca="1">IFERROR(__xludf.DUMMYFUNCTION("""COMPUTED_VALUE"""),"")</f>
        <v/>
      </c>
      <c r="G88" t="str">
        <f ca="1">IFERROR(__xludf.DUMMYFUNCTION("""COMPUTED_VALUE"""),"")</f>
        <v/>
      </c>
      <c r="H88" t="str">
        <f ca="1">IFERROR(__xludf.DUMMYFUNCTION("""COMPUTED_VALUE"""),"")</f>
        <v/>
      </c>
      <c r="I88" t="str">
        <f ca="1">IFERROR(__xludf.DUMMYFUNCTION("""COMPUTED_VALUE"""),"")</f>
        <v/>
      </c>
      <c r="J88" t="str">
        <f ca="1">IFERROR(__xludf.DUMMYFUNCTION("""COMPUTED_VALUE"""),"")</f>
        <v/>
      </c>
      <c r="K88" t="str">
        <f ca="1">IFERROR(__xludf.DUMMYFUNCTION("""COMPUTED_VALUE"""),"")</f>
        <v/>
      </c>
      <c r="L88" t="str">
        <f ca="1">IFERROR(__xludf.DUMMYFUNCTION("""COMPUTED_VALUE"""),"")</f>
        <v/>
      </c>
      <c r="M88" t="str">
        <f ca="1">IFERROR(__xludf.DUMMYFUNCTION("""COMPUTED_VALUE"""),"")</f>
        <v/>
      </c>
      <c r="N88" t="str">
        <f ca="1">IFERROR(__xludf.DUMMYFUNCTION("""COMPUTED_VALUE"""),"")</f>
        <v/>
      </c>
      <c r="O88" t="str">
        <f ca="1">IFERROR(__xludf.DUMMYFUNCTION("""COMPUTED_VALUE"""),"")</f>
        <v/>
      </c>
      <c r="P88" t="str">
        <f ca="1">IFERROR(__xludf.DUMMYFUNCTION("""COMPUTED_VALUE"""),"")</f>
        <v/>
      </c>
      <c r="Q88" t="str">
        <f ca="1">IFERROR(__xludf.DUMMYFUNCTION("""COMPUTED_VALUE"""),"")</f>
        <v/>
      </c>
      <c r="R88" t="str">
        <f ca="1">IFERROR(__xludf.DUMMYFUNCTION("""COMPUTED_VALUE"""),"")</f>
        <v/>
      </c>
      <c r="S88" t="str">
        <f ca="1">IFERROR(__xludf.DUMMYFUNCTION("""COMPUTED_VALUE"""),"")</f>
        <v/>
      </c>
      <c r="T88" t="str">
        <f ca="1">IFERROR(__xludf.DUMMYFUNCTION("""COMPUTED_VALUE"""),"")</f>
        <v/>
      </c>
      <c r="U88" t="str">
        <f ca="1">IFERROR(__xludf.DUMMYFUNCTION("""COMPUTED_VALUE"""),"")</f>
        <v/>
      </c>
      <c r="V88" t="str">
        <f ca="1">IFERROR(__xludf.DUMMYFUNCTION("""COMPUTED_VALUE"""),"")</f>
        <v/>
      </c>
      <c r="W88" t="str">
        <f ca="1">IFERROR(__xludf.DUMMYFUNCTION("""COMPUTED_VALUE"""),"")</f>
        <v/>
      </c>
      <c r="X88" t="str">
        <f ca="1">IFERROR(__xludf.DUMMYFUNCTION("""COMPUTED_VALUE"""),"")</f>
        <v/>
      </c>
      <c r="Y88" t="str">
        <f ca="1">IFERROR(__xludf.DUMMYFUNCTION("""COMPUTED_VALUE"""),"")</f>
        <v/>
      </c>
      <c r="Z88" t="str">
        <f ca="1">IFERROR(__xludf.DUMMYFUNCTION("""COMPUTED_VALUE"""),"")</f>
        <v/>
      </c>
      <c r="AA88" t="str">
        <f ca="1">IFERROR(__xludf.DUMMYFUNCTION("""COMPUTED_VALUE"""),"")</f>
        <v/>
      </c>
      <c r="AB88" t="str">
        <f ca="1">IFERROR(__xludf.DUMMYFUNCTION("""COMPUTED_VALUE"""),"")</f>
        <v/>
      </c>
      <c r="AC88" t="str">
        <f ca="1">IFERROR(__xludf.DUMMYFUNCTION("""COMPUTED_VALUE"""),"")</f>
        <v/>
      </c>
      <c r="AD88" t="str">
        <f ca="1">IFERROR(__xludf.DUMMYFUNCTION("""COMPUTED_VALUE"""),"")</f>
        <v/>
      </c>
      <c r="AE88" t="str">
        <f ca="1">IFERROR(__xludf.DUMMYFUNCTION("""COMPUTED_VALUE"""),"")</f>
        <v/>
      </c>
      <c r="AF88" t="str">
        <f ca="1">IFERROR(__xludf.DUMMYFUNCTION("""COMPUTED_VALUE"""),"")</f>
        <v/>
      </c>
      <c r="AG88" t="str">
        <f ca="1">IFERROR(__xludf.DUMMYFUNCTION("""COMPUTED_VALUE"""),"")</f>
        <v/>
      </c>
      <c r="AH88" t="str">
        <f ca="1">IFERROR(__xludf.DUMMYFUNCTION("""COMPUTED_VALUE"""),"")</f>
        <v/>
      </c>
      <c r="AI88" t="str">
        <f ca="1">IFERROR(__xludf.DUMMYFUNCTION("""COMPUTED_VALUE"""),"")</f>
        <v/>
      </c>
      <c r="AJ88" t="str">
        <f ca="1">IFERROR(__xludf.DUMMYFUNCTION("""COMPUTED_VALUE"""),"")</f>
        <v/>
      </c>
      <c r="AK88" t="str">
        <f ca="1">IFERROR(__xludf.DUMMYFUNCTION("""COMPUTED_VALUE"""),"")</f>
        <v/>
      </c>
      <c r="AL88" t="str">
        <f ca="1">IFERROR(__xludf.DUMMYFUNCTION("""COMPUTED_VALUE"""),"")</f>
        <v/>
      </c>
      <c r="AM88" t="str">
        <f ca="1">IFERROR(__xludf.DUMMYFUNCTION("""COMPUTED_VALUE"""),"")</f>
        <v/>
      </c>
      <c r="AN88" t="str">
        <f ca="1">IFERROR(__xludf.DUMMYFUNCTION("""COMPUTED_VALUE"""),"")</f>
        <v/>
      </c>
      <c r="AO88" t="str">
        <f ca="1">IFERROR(__xludf.DUMMYFUNCTION("""COMPUTED_VALUE"""),"")</f>
        <v/>
      </c>
      <c r="AP88" t="str">
        <f ca="1">IFERROR(__xludf.DUMMYFUNCTION("""COMPUTED_VALUE"""),"")</f>
        <v/>
      </c>
      <c r="AQ88" t="str">
        <f ca="1">IFERROR(__xludf.DUMMYFUNCTION("""COMPUTED_VALUE"""),"")</f>
        <v/>
      </c>
      <c r="AR88" t="str">
        <f ca="1">IFERROR(__xludf.DUMMYFUNCTION("""COMPUTED_VALUE"""),"")</f>
        <v/>
      </c>
      <c r="AS88" t="str">
        <f ca="1">IFERROR(__xludf.DUMMYFUNCTION("""COMPUTED_VALUE"""),"")</f>
        <v/>
      </c>
      <c r="AT88" t="str">
        <f ca="1">IFERROR(__xludf.DUMMYFUNCTION("""COMPUTED_VALUE"""),"")</f>
        <v/>
      </c>
      <c r="AU88" t="str">
        <f ca="1">IFERROR(__xludf.DUMMYFUNCTION("""COMPUTED_VALUE"""),"")</f>
        <v/>
      </c>
      <c r="AV88" t="str">
        <f ca="1">IFERROR(__xludf.DUMMYFUNCTION("""COMPUTED_VALUE"""),"")</f>
        <v/>
      </c>
      <c r="AW88" t="str">
        <f ca="1">IFERROR(__xludf.DUMMYFUNCTION("""COMPUTED_VALUE"""),"")</f>
        <v/>
      </c>
      <c r="AX88" t="str">
        <f ca="1">IFERROR(__xludf.DUMMYFUNCTION("""COMPUTED_VALUE"""),"")</f>
        <v/>
      </c>
      <c r="AY88" t="str">
        <f ca="1">IFERROR(__xludf.DUMMYFUNCTION("""COMPUTED_VALUE"""),"")</f>
        <v/>
      </c>
      <c r="AZ88" t="str">
        <f ca="1">IFERROR(__xludf.DUMMYFUNCTION("""COMPUTED_VALUE"""),"")</f>
        <v/>
      </c>
      <c r="BA88" t="str">
        <f ca="1">IFERROR(__xludf.DUMMYFUNCTION("""COMPUTED_VALUE"""),"")</f>
        <v/>
      </c>
      <c r="BB88" t="str">
        <f ca="1">IFERROR(__xludf.DUMMYFUNCTION("""COMPUTED_VALUE"""),"")</f>
        <v/>
      </c>
      <c r="BC88" t="str">
        <f ca="1">IFERROR(__xludf.DUMMYFUNCTION("""COMPUTED_VALUE"""),"")</f>
        <v/>
      </c>
      <c r="BD88" t="str">
        <f ca="1">IFERROR(__xludf.DUMMYFUNCTION("""COMPUTED_VALUE"""),"")</f>
        <v/>
      </c>
    </row>
    <row r="89" spans="1:56" ht="12.5">
      <c r="A89" t="str">
        <f ca="1">IFERROR(__xludf.DUMMYFUNCTION("""COMPUTED_VALUE"""),"")</f>
        <v/>
      </c>
      <c r="B89" t="str">
        <f ca="1">IFERROR(__xludf.DUMMYFUNCTION("""COMPUTED_VALUE"""),"")</f>
        <v/>
      </c>
      <c r="C89" t="str">
        <f ca="1">IFERROR(__xludf.DUMMYFUNCTION("""COMPUTED_VALUE"""),"")</f>
        <v/>
      </c>
      <c r="D89" t="str">
        <f ca="1">IFERROR(__xludf.DUMMYFUNCTION("""COMPUTED_VALUE"""),"")</f>
        <v/>
      </c>
      <c r="E89" s="2" t="str">
        <f ca="1">IFERROR(__xludf.DUMMYFUNCTION("""COMPUTED_VALUE"""),"")</f>
        <v/>
      </c>
      <c r="F89" t="str">
        <f ca="1">IFERROR(__xludf.DUMMYFUNCTION("""COMPUTED_VALUE"""),"")</f>
        <v/>
      </c>
      <c r="G89" t="str">
        <f ca="1">IFERROR(__xludf.DUMMYFUNCTION("""COMPUTED_VALUE"""),"")</f>
        <v/>
      </c>
      <c r="H89" t="str">
        <f ca="1">IFERROR(__xludf.DUMMYFUNCTION("""COMPUTED_VALUE"""),"")</f>
        <v/>
      </c>
      <c r="I89" t="str">
        <f ca="1">IFERROR(__xludf.DUMMYFUNCTION("""COMPUTED_VALUE"""),"")</f>
        <v/>
      </c>
      <c r="J89" t="str">
        <f ca="1">IFERROR(__xludf.DUMMYFUNCTION("""COMPUTED_VALUE"""),"")</f>
        <v/>
      </c>
      <c r="K89" t="str">
        <f ca="1">IFERROR(__xludf.DUMMYFUNCTION("""COMPUTED_VALUE"""),"")</f>
        <v/>
      </c>
      <c r="L89" t="str">
        <f ca="1">IFERROR(__xludf.DUMMYFUNCTION("""COMPUTED_VALUE"""),"")</f>
        <v/>
      </c>
      <c r="M89" t="str">
        <f ca="1">IFERROR(__xludf.DUMMYFUNCTION("""COMPUTED_VALUE"""),"")</f>
        <v/>
      </c>
      <c r="N89" t="str">
        <f ca="1">IFERROR(__xludf.DUMMYFUNCTION("""COMPUTED_VALUE"""),"")</f>
        <v/>
      </c>
      <c r="O89" t="str">
        <f ca="1">IFERROR(__xludf.DUMMYFUNCTION("""COMPUTED_VALUE"""),"")</f>
        <v/>
      </c>
      <c r="P89" t="str">
        <f ca="1">IFERROR(__xludf.DUMMYFUNCTION("""COMPUTED_VALUE"""),"")</f>
        <v/>
      </c>
      <c r="Q89" t="str">
        <f ca="1">IFERROR(__xludf.DUMMYFUNCTION("""COMPUTED_VALUE"""),"")</f>
        <v/>
      </c>
      <c r="R89" t="str">
        <f ca="1">IFERROR(__xludf.DUMMYFUNCTION("""COMPUTED_VALUE"""),"")</f>
        <v/>
      </c>
      <c r="S89" t="str">
        <f ca="1">IFERROR(__xludf.DUMMYFUNCTION("""COMPUTED_VALUE"""),"")</f>
        <v/>
      </c>
      <c r="T89" t="str">
        <f ca="1">IFERROR(__xludf.DUMMYFUNCTION("""COMPUTED_VALUE"""),"")</f>
        <v/>
      </c>
      <c r="U89" t="str">
        <f ca="1">IFERROR(__xludf.DUMMYFUNCTION("""COMPUTED_VALUE"""),"")</f>
        <v/>
      </c>
      <c r="V89" t="str">
        <f ca="1">IFERROR(__xludf.DUMMYFUNCTION("""COMPUTED_VALUE"""),"")</f>
        <v/>
      </c>
      <c r="W89" t="str">
        <f ca="1">IFERROR(__xludf.DUMMYFUNCTION("""COMPUTED_VALUE"""),"")</f>
        <v/>
      </c>
      <c r="X89" t="str">
        <f ca="1">IFERROR(__xludf.DUMMYFUNCTION("""COMPUTED_VALUE"""),"")</f>
        <v/>
      </c>
      <c r="Y89" t="str">
        <f ca="1">IFERROR(__xludf.DUMMYFUNCTION("""COMPUTED_VALUE"""),"")</f>
        <v/>
      </c>
      <c r="Z89" t="str">
        <f ca="1">IFERROR(__xludf.DUMMYFUNCTION("""COMPUTED_VALUE"""),"")</f>
        <v/>
      </c>
      <c r="AA89" t="str">
        <f ca="1">IFERROR(__xludf.DUMMYFUNCTION("""COMPUTED_VALUE"""),"")</f>
        <v/>
      </c>
      <c r="AB89" t="str">
        <f ca="1">IFERROR(__xludf.DUMMYFUNCTION("""COMPUTED_VALUE"""),"")</f>
        <v/>
      </c>
      <c r="AC89" t="str">
        <f ca="1">IFERROR(__xludf.DUMMYFUNCTION("""COMPUTED_VALUE"""),"")</f>
        <v/>
      </c>
      <c r="AD89" t="str">
        <f ca="1">IFERROR(__xludf.DUMMYFUNCTION("""COMPUTED_VALUE"""),"")</f>
        <v/>
      </c>
      <c r="AE89" t="str">
        <f ca="1">IFERROR(__xludf.DUMMYFUNCTION("""COMPUTED_VALUE"""),"")</f>
        <v/>
      </c>
      <c r="AF89" t="str">
        <f ca="1">IFERROR(__xludf.DUMMYFUNCTION("""COMPUTED_VALUE"""),"")</f>
        <v/>
      </c>
      <c r="AG89" t="str">
        <f ca="1">IFERROR(__xludf.DUMMYFUNCTION("""COMPUTED_VALUE"""),"")</f>
        <v/>
      </c>
      <c r="AH89" t="str">
        <f ca="1">IFERROR(__xludf.DUMMYFUNCTION("""COMPUTED_VALUE"""),"")</f>
        <v/>
      </c>
      <c r="AI89" t="str">
        <f ca="1">IFERROR(__xludf.DUMMYFUNCTION("""COMPUTED_VALUE"""),"")</f>
        <v/>
      </c>
      <c r="AJ89" t="str">
        <f ca="1">IFERROR(__xludf.DUMMYFUNCTION("""COMPUTED_VALUE"""),"")</f>
        <v/>
      </c>
      <c r="AK89" t="str">
        <f ca="1">IFERROR(__xludf.DUMMYFUNCTION("""COMPUTED_VALUE"""),"")</f>
        <v/>
      </c>
      <c r="AL89" t="str">
        <f ca="1">IFERROR(__xludf.DUMMYFUNCTION("""COMPUTED_VALUE"""),"")</f>
        <v/>
      </c>
      <c r="AM89" t="str">
        <f ca="1">IFERROR(__xludf.DUMMYFUNCTION("""COMPUTED_VALUE"""),"")</f>
        <v/>
      </c>
      <c r="AN89" t="str">
        <f ca="1">IFERROR(__xludf.DUMMYFUNCTION("""COMPUTED_VALUE"""),"")</f>
        <v/>
      </c>
      <c r="AO89" t="str">
        <f ca="1">IFERROR(__xludf.DUMMYFUNCTION("""COMPUTED_VALUE"""),"")</f>
        <v/>
      </c>
      <c r="AP89" t="str">
        <f ca="1">IFERROR(__xludf.DUMMYFUNCTION("""COMPUTED_VALUE"""),"")</f>
        <v/>
      </c>
      <c r="AQ89" t="str">
        <f ca="1">IFERROR(__xludf.DUMMYFUNCTION("""COMPUTED_VALUE"""),"")</f>
        <v/>
      </c>
      <c r="AR89" t="str">
        <f ca="1">IFERROR(__xludf.DUMMYFUNCTION("""COMPUTED_VALUE"""),"")</f>
        <v/>
      </c>
      <c r="AS89" t="str">
        <f ca="1">IFERROR(__xludf.DUMMYFUNCTION("""COMPUTED_VALUE"""),"")</f>
        <v/>
      </c>
      <c r="AT89" t="str">
        <f ca="1">IFERROR(__xludf.DUMMYFUNCTION("""COMPUTED_VALUE"""),"")</f>
        <v/>
      </c>
      <c r="AU89" t="str">
        <f ca="1">IFERROR(__xludf.DUMMYFUNCTION("""COMPUTED_VALUE"""),"")</f>
        <v/>
      </c>
      <c r="AV89" t="str">
        <f ca="1">IFERROR(__xludf.DUMMYFUNCTION("""COMPUTED_VALUE"""),"")</f>
        <v/>
      </c>
      <c r="AW89" t="str">
        <f ca="1">IFERROR(__xludf.DUMMYFUNCTION("""COMPUTED_VALUE"""),"")</f>
        <v/>
      </c>
      <c r="AX89" t="str">
        <f ca="1">IFERROR(__xludf.DUMMYFUNCTION("""COMPUTED_VALUE"""),"")</f>
        <v/>
      </c>
      <c r="AY89" t="str">
        <f ca="1">IFERROR(__xludf.DUMMYFUNCTION("""COMPUTED_VALUE"""),"")</f>
        <v/>
      </c>
      <c r="AZ89" t="str">
        <f ca="1">IFERROR(__xludf.DUMMYFUNCTION("""COMPUTED_VALUE"""),"")</f>
        <v/>
      </c>
      <c r="BA89" t="str">
        <f ca="1">IFERROR(__xludf.DUMMYFUNCTION("""COMPUTED_VALUE"""),"")</f>
        <v/>
      </c>
      <c r="BB89" t="str">
        <f ca="1">IFERROR(__xludf.DUMMYFUNCTION("""COMPUTED_VALUE"""),"")</f>
        <v/>
      </c>
      <c r="BC89" t="str">
        <f ca="1">IFERROR(__xludf.DUMMYFUNCTION("""COMPUTED_VALUE"""),"")</f>
        <v/>
      </c>
      <c r="BD89" t="str">
        <f ca="1">IFERROR(__xludf.DUMMYFUNCTION("""COMPUTED_VALUE"""),"")</f>
        <v/>
      </c>
    </row>
    <row r="90" spans="1:56" ht="12.5">
      <c r="A90" t="str">
        <f ca="1">IFERROR(__xludf.DUMMYFUNCTION("""COMPUTED_VALUE"""),"")</f>
        <v/>
      </c>
      <c r="B90" t="str">
        <f ca="1">IFERROR(__xludf.DUMMYFUNCTION("""COMPUTED_VALUE"""),"")</f>
        <v/>
      </c>
      <c r="C90" t="str">
        <f ca="1">IFERROR(__xludf.DUMMYFUNCTION("""COMPUTED_VALUE"""),"")</f>
        <v/>
      </c>
      <c r="D90" t="str">
        <f ca="1">IFERROR(__xludf.DUMMYFUNCTION("""COMPUTED_VALUE"""),"")</f>
        <v/>
      </c>
      <c r="E90" s="2" t="str">
        <f ca="1">IFERROR(__xludf.DUMMYFUNCTION("""COMPUTED_VALUE"""),"")</f>
        <v/>
      </c>
      <c r="F90" t="str">
        <f ca="1">IFERROR(__xludf.DUMMYFUNCTION("""COMPUTED_VALUE"""),"")</f>
        <v/>
      </c>
      <c r="G90" t="str">
        <f ca="1">IFERROR(__xludf.DUMMYFUNCTION("""COMPUTED_VALUE"""),"")</f>
        <v/>
      </c>
      <c r="H90" t="str">
        <f ca="1">IFERROR(__xludf.DUMMYFUNCTION("""COMPUTED_VALUE"""),"")</f>
        <v/>
      </c>
      <c r="I90" t="str">
        <f ca="1">IFERROR(__xludf.DUMMYFUNCTION("""COMPUTED_VALUE"""),"")</f>
        <v/>
      </c>
      <c r="J90" t="str">
        <f ca="1">IFERROR(__xludf.DUMMYFUNCTION("""COMPUTED_VALUE"""),"")</f>
        <v/>
      </c>
      <c r="K90" t="str">
        <f ca="1">IFERROR(__xludf.DUMMYFUNCTION("""COMPUTED_VALUE"""),"")</f>
        <v/>
      </c>
      <c r="L90" t="str">
        <f ca="1">IFERROR(__xludf.DUMMYFUNCTION("""COMPUTED_VALUE"""),"")</f>
        <v/>
      </c>
      <c r="M90" t="str">
        <f ca="1">IFERROR(__xludf.DUMMYFUNCTION("""COMPUTED_VALUE"""),"")</f>
        <v/>
      </c>
      <c r="N90" t="str">
        <f ca="1">IFERROR(__xludf.DUMMYFUNCTION("""COMPUTED_VALUE"""),"")</f>
        <v/>
      </c>
      <c r="O90" t="str">
        <f ca="1">IFERROR(__xludf.DUMMYFUNCTION("""COMPUTED_VALUE"""),"")</f>
        <v/>
      </c>
      <c r="P90" t="str">
        <f ca="1">IFERROR(__xludf.DUMMYFUNCTION("""COMPUTED_VALUE"""),"")</f>
        <v/>
      </c>
      <c r="Q90" t="str">
        <f ca="1">IFERROR(__xludf.DUMMYFUNCTION("""COMPUTED_VALUE"""),"")</f>
        <v/>
      </c>
      <c r="R90" t="str">
        <f ca="1">IFERROR(__xludf.DUMMYFUNCTION("""COMPUTED_VALUE"""),"")</f>
        <v/>
      </c>
      <c r="S90" t="str">
        <f ca="1">IFERROR(__xludf.DUMMYFUNCTION("""COMPUTED_VALUE"""),"")</f>
        <v/>
      </c>
      <c r="T90" t="str">
        <f ca="1">IFERROR(__xludf.DUMMYFUNCTION("""COMPUTED_VALUE"""),"")</f>
        <v/>
      </c>
      <c r="U90" t="str">
        <f ca="1">IFERROR(__xludf.DUMMYFUNCTION("""COMPUTED_VALUE"""),"")</f>
        <v/>
      </c>
      <c r="V90" t="str">
        <f ca="1">IFERROR(__xludf.DUMMYFUNCTION("""COMPUTED_VALUE"""),"")</f>
        <v/>
      </c>
      <c r="W90" t="str">
        <f ca="1">IFERROR(__xludf.DUMMYFUNCTION("""COMPUTED_VALUE"""),"")</f>
        <v/>
      </c>
      <c r="X90" t="str">
        <f ca="1">IFERROR(__xludf.DUMMYFUNCTION("""COMPUTED_VALUE"""),"")</f>
        <v/>
      </c>
      <c r="Y90" t="str">
        <f ca="1">IFERROR(__xludf.DUMMYFUNCTION("""COMPUTED_VALUE"""),"")</f>
        <v/>
      </c>
      <c r="Z90" t="str">
        <f ca="1">IFERROR(__xludf.DUMMYFUNCTION("""COMPUTED_VALUE"""),"")</f>
        <v/>
      </c>
      <c r="AA90" t="str">
        <f ca="1">IFERROR(__xludf.DUMMYFUNCTION("""COMPUTED_VALUE"""),"")</f>
        <v/>
      </c>
      <c r="AB90" t="str">
        <f ca="1">IFERROR(__xludf.DUMMYFUNCTION("""COMPUTED_VALUE"""),"")</f>
        <v/>
      </c>
      <c r="AC90" t="str">
        <f ca="1">IFERROR(__xludf.DUMMYFUNCTION("""COMPUTED_VALUE"""),"")</f>
        <v/>
      </c>
      <c r="AD90" t="str">
        <f ca="1">IFERROR(__xludf.DUMMYFUNCTION("""COMPUTED_VALUE"""),"")</f>
        <v/>
      </c>
      <c r="AE90" t="str">
        <f ca="1">IFERROR(__xludf.DUMMYFUNCTION("""COMPUTED_VALUE"""),"")</f>
        <v/>
      </c>
      <c r="AF90" t="str">
        <f ca="1">IFERROR(__xludf.DUMMYFUNCTION("""COMPUTED_VALUE"""),"")</f>
        <v/>
      </c>
      <c r="AG90" t="str">
        <f ca="1">IFERROR(__xludf.DUMMYFUNCTION("""COMPUTED_VALUE"""),"")</f>
        <v/>
      </c>
      <c r="AH90" t="str">
        <f ca="1">IFERROR(__xludf.DUMMYFUNCTION("""COMPUTED_VALUE"""),"")</f>
        <v/>
      </c>
      <c r="AI90" t="str">
        <f ca="1">IFERROR(__xludf.DUMMYFUNCTION("""COMPUTED_VALUE"""),"")</f>
        <v/>
      </c>
      <c r="AJ90" t="str">
        <f ca="1">IFERROR(__xludf.DUMMYFUNCTION("""COMPUTED_VALUE"""),"")</f>
        <v/>
      </c>
      <c r="AK90" t="str">
        <f ca="1">IFERROR(__xludf.DUMMYFUNCTION("""COMPUTED_VALUE"""),"")</f>
        <v/>
      </c>
      <c r="AL90" t="str">
        <f ca="1">IFERROR(__xludf.DUMMYFUNCTION("""COMPUTED_VALUE"""),"")</f>
        <v/>
      </c>
      <c r="AM90" t="str">
        <f ca="1">IFERROR(__xludf.DUMMYFUNCTION("""COMPUTED_VALUE"""),"")</f>
        <v/>
      </c>
      <c r="AN90" t="str">
        <f ca="1">IFERROR(__xludf.DUMMYFUNCTION("""COMPUTED_VALUE"""),"")</f>
        <v/>
      </c>
      <c r="AO90" t="str">
        <f ca="1">IFERROR(__xludf.DUMMYFUNCTION("""COMPUTED_VALUE"""),"")</f>
        <v/>
      </c>
      <c r="AP90" t="str">
        <f ca="1">IFERROR(__xludf.DUMMYFUNCTION("""COMPUTED_VALUE"""),"")</f>
        <v/>
      </c>
      <c r="AQ90" t="str">
        <f ca="1">IFERROR(__xludf.DUMMYFUNCTION("""COMPUTED_VALUE"""),"")</f>
        <v/>
      </c>
      <c r="AR90" t="str">
        <f ca="1">IFERROR(__xludf.DUMMYFUNCTION("""COMPUTED_VALUE"""),"")</f>
        <v/>
      </c>
      <c r="AS90" t="str">
        <f ca="1">IFERROR(__xludf.DUMMYFUNCTION("""COMPUTED_VALUE"""),"")</f>
        <v/>
      </c>
      <c r="AT90" t="str">
        <f ca="1">IFERROR(__xludf.DUMMYFUNCTION("""COMPUTED_VALUE"""),"")</f>
        <v/>
      </c>
      <c r="AU90" t="str">
        <f ca="1">IFERROR(__xludf.DUMMYFUNCTION("""COMPUTED_VALUE"""),"")</f>
        <v/>
      </c>
      <c r="AV90" t="str">
        <f ca="1">IFERROR(__xludf.DUMMYFUNCTION("""COMPUTED_VALUE"""),"")</f>
        <v/>
      </c>
      <c r="AW90" t="str">
        <f ca="1">IFERROR(__xludf.DUMMYFUNCTION("""COMPUTED_VALUE"""),"")</f>
        <v/>
      </c>
      <c r="AX90" t="str">
        <f ca="1">IFERROR(__xludf.DUMMYFUNCTION("""COMPUTED_VALUE"""),"")</f>
        <v/>
      </c>
      <c r="AY90" t="str">
        <f ca="1">IFERROR(__xludf.DUMMYFUNCTION("""COMPUTED_VALUE"""),"")</f>
        <v/>
      </c>
      <c r="AZ90" t="str">
        <f ca="1">IFERROR(__xludf.DUMMYFUNCTION("""COMPUTED_VALUE"""),"")</f>
        <v/>
      </c>
      <c r="BA90" t="str">
        <f ca="1">IFERROR(__xludf.DUMMYFUNCTION("""COMPUTED_VALUE"""),"")</f>
        <v/>
      </c>
      <c r="BB90" t="str">
        <f ca="1">IFERROR(__xludf.DUMMYFUNCTION("""COMPUTED_VALUE"""),"")</f>
        <v/>
      </c>
      <c r="BC90" t="str">
        <f ca="1">IFERROR(__xludf.DUMMYFUNCTION("""COMPUTED_VALUE"""),"")</f>
        <v/>
      </c>
      <c r="BD90" t="str">
        <f ca="1">IFERROR(__xludf.DUMMYFUNCTION("""COMPUTED_VALUE"""),"")</f>
        <v/>
      </c>
    </row>
    <row r="91" spans="1:56" ht="12.5">
      <c r="A91" t="str">
        <f ca="1">IFERROR(__xludf.DUMMYFUNCTION("""COMPUTED_VALUE"""),"")</f>
        <v/>
      </c>
      <c r="B91" t="str">
        <f ca="1">IFERROR(__xludf.DUMMYFUNCTION("""COMPUTED_VALUE"""),"")</f>
        <v/>
      </c>
      <c r="C91" t="str">
        <f ca="1">IFERROR(__xludf.DUMMYFUNCTION("""COMPUTED_VALUE"""),"")</f>
        <v/>
      </c>
      <c r="D91" t="str">
        <f ca="1">IFERROR(__xludf.DUMMYFUNCTION("""COMPUTED_VALUE"""),"")</f>
        <v/>
      </c>
      <c r="E91" s="2" t="str">
        <f ca="1">IFERROR(__xludf.DUMMYFUNCTION("""COMPUTED_VALUE"""),"")</f>
        <v/>
      </c>
      <c r="F91" t="str">
        <f ca="1">IFERROR(__xludf.DUMMYFUNCTION("""COMPUTED_VALUE"""),"")</f>
        <v/>
      </c>
      <c r="G91" t="str">
        <f ca="1">IFERROR(__xludf.DUMMYFUNCTION("""COMPUTED_VALUE"""),"")</f>
        <v/>
      </c>
      <c r="H91" t="str">
        <f ca="1">IFERROR(__xludf.DUMMYFUNCTION("""COMPUTED_VALUE"""),"")</f>
        <v/>
      </c>
      <c r="I91" t="str">
        <f ca="1">IFERROR(__xludf.DUMMYFUNCTION("""COMPUTED_VALUE"""),"")</f>
        <v/>
      </c>
      <c r="J91" t="str">
        <f ca="1">IFERROR(__xludf.DUMMYFUNCTION("""COMPUTED_VALUE"""),"")</f>
        <v/>
      </c>
      <c r="K91" t="str">
        <f ca="1">IFERROR(__xludf.DUMMYFUNCTION("""COMPUTED_VALUE"""),"")</f>
        <v/>
      </c>
      <c r="L91" t="str">
        <f ca="1">IFERROR(__xludf.DUMMYFUNCTION("""COMPUTED_VALUE"""),"")</f>
        <v/>
      </c>
      <c r="M91" t="str">
        <f ca="1">IFERROR(__xludf.DUMMYFUNCTION("""COMPUTED_VALUE"""),"")</f>
        <v/>
      </c>
      <c r="N91" t="str">
        <f ca="1">IFERROR(__xludf.DUMMYFUNCTION("""COMPUTED_VALUE"""),"")</f>
        <v/>
      </c>
      <c r="O91" t="str">
        <f ca="1">IFERROR(__xludf.DUMMYFUNCTION("""COMPUTED_VALUE"""),"")</f>
        <v/>
      </c>
      <c r="P91" t="str">
        <f ca="1">IFERROR(__xludf.DUMMYFUNCTION("""COMPUTED_VALUE"""),"")</f>
        <v/>
      </c>
      <c r="Q91" t="str">
        <f ca="1">IFERROR(__xludf.DUMMYFUNCTION("""COMPUTED_VALUE"""),"")</f>
        <v/>
      </c>
      <c r="R91" t="str">
        <f ca="1">IFERROR(__xludf.DUMMYFUNCTION("""COMPUTED_VALUE"""),"")</f>
        <v/>
      </c>
      <c r="S91" t="str">
        <f ca="1">IFERROR(__xludf.DUMMYFUNCTION("""COMPUTED_VALUE"""),"")</f>
        <v/>
      </c>
      <c r="T91" t="str">
        <f ca="1">IFERROR(__xludf.DUMMYFUNCTION("""COMPUTED_VALUE"""),"")</f>
        <v/>
      </c>
      <c r="U91" t="str">
        <f ca="1">IFERROR(__xludf.DUMMYFUNCTION("""COMPUTED_VALUE"""),"")</f>
        <v/>
      </c>
      <c r="V91" t="str">
        <f ca="1">IFERROR(__xludf.DUMMYFUNCTION("""COMPUTED_VALUE"""),"")</f>
        <v/>
      </c>
      <c r="W91" t="str">
        <f ca="1">IFERROR(__xludf.DUMMYFUNCTION("""COMPUTED_VALUE"""),"")</f>
        <v/>
      </c>
      <c r="X91" t="str">
        <f ca="1">IFERROR(__xludf.DUMMYFUNCTION("""COMPUTED_VALUE"""),"")</f>
        <v/>
      </c>
      <c r="Y91" t="str">
        <f ca="1">IFERROR(__xludf.DUMMYFUNCTION("""COMPUTED_VALUE"""),"")</f>
        <v/>
      </c>
      <c r="Z91" t="str">
        <f ca="1">IFERROR(__xludf.DUMMYFUNCTION("""COMPUTED_VALUE"""),"")</f>
        <v/>
      </c>
      <c r="AA91" t="str">
        <f ca="1">IFERROR(__xludf.DUMMYFUNCTION("""COMPUTED_VALUE"""),"")</f>
        <v/>
      </c>
      <c r="AB91" t="str">
        <f ca="1">IFERROR(__xludf.DUMMYFUNCTION("""COMPUTED_VALUE"""),"")</f>
        <v/>
      </c>
      <c r="AC91" t="str">
        <f ca="1">IFERROR(__xludf.DUMMYFUNCTION("""COMPUTED_VALUE"""),"")</f>
        <v/>
      </c>
      <c r="AD91" t="str">
        <f ca="1">IFERROR(__xludf.DUMMYFUNCTION("""COMPUTED_VALUE"""),"")</f>
        <v/>
      </c>
      <c r="AE91" t="str">
        <f ca="1">IFERROR(__xludf.DUMMYFUNCTION("""COMPUTED_VALUE"""),"")</f>
        <v/>
      </c>
      <c r="AF91" t="str">
        <f ca="1">IFERROR(__xludf.DUMMYFUNCTION("""COMPUTED_VALUE"""),"")</f>
        <v/>
      </c>
      <c r="AG91" t="str">
        <f ca="1">IFERROR(__xludf.DUMMYFUNCTION("""COMPUTED_VALUE"""),"")</f>
        <v/>
      </c>
      <c r="AH91" t="str">
        <f ca="1">IFERROR(__xludf.DUMMYFUNCTION("""COMPUTED_VALUE"""),"")</f>
        <v/>
      </c>
      <c r="AI91" t="str">
        <f ca="1">IFERROR(__xludf.DUMMYFUNCTION("""COMPUTED_VALUE"""),"")</f>
        <v/>
      </c>
      <c r="AJ91" t="str">
        <f ca="1">IFERROR(__xludf.DUMMYFUNCTION("""COMPUTED_VALUE"""),"")</f>
        <v/>
      </c>
      <c r="AK91" t="str">
        <f ca="1">IFERROR(__xludf.DUMMYFUNCTION("""COMPUTED_VALUE"""),"")</f>
        <v/>
      </c>
      <c r="AL91" t="str">
        <f ca="1">IFERROR(__xludf.DUMMYFUNCTION("""COMPUTED_VALUE"""),"")</f>
        <v/>
      </c>
      <c r="AM91" t="str">
        <f ca="1">IFERROR(__xludf.DUMMYFUNCTION("""COMPUTED_VALUE"""),"")</f>
        <v/>
      </c>
      <c r="AN91" t="str">
        <f ca="1">IFERROR(__xludf.DUMMYFUNCTION("""COMPUTED_VALUE"""),"")</f>
        <v/>
      </c>
      <c r="AO91" t="str">
        <f ca="1">IFERROR(__xludf.DUMMYFUNCTION("""COMPUTED_VALUE"""),"")</f>
        <v/>
      </c>
      <c r="AP91" t="str">
        <f ca="1">IFERROR(__xludf.DUMMYFUNCTION("""COMPUTED_VALUE"""),"")</f>
        <v/>
      </c>
      <c r="AQ91" t="str">
        <f ca="1">IFERROR(__xludf.DUMMYFUNCTION("""COMPUTED_VALUE"""),"")</f>
        <v/>
      </c>
      <c r="AR91" t="str">
        <f ca="1">IFERROR(__xludf.DUMMYFUNCTION("""COMPUTED_VALUE"""),"")</f>
        <v/>
      </c>
      <c r="AS91" t="str">
        <f ca="1">IFERROR(__xludf.DUMMYFUNCTION("""COMPUTED_VALUE"""),"")</f>
        <v/>
      </c>
      <c r="AT91" t="str">
        <f ca="1">IFERROR(__xludf.DUMMYFUNCTION("""COMPUTED_VALUE"""),"")</f>
        <v/>
      </c>
      <c r="AU91" t="str">
        <f ca="1">IFERROR(__xludf.DUMMYFUNCTION("""COMPUTED_VALUE"""),"")</f>
        <v/>
      </c>
      <c r="AV91" t="str">
        <f ca="1">IFERROR(__xludf.DUMMYFUNCTION("""COMPUTED_VALUE"""),"")</f>
        <v/>
      </c>
      <c r="AW91" t="str">
        <f ca="1">IFERROR(__xludf.DUMMYFUNCTION("""COMPUTED_VALUE"""),"")</f>
        <v/>
      </c>
      <c r="AX91" t="str">
        <f ca="1">IFERROR(__xludf.DUMMYFUNCTION("""COMPUTED_VALUE"""),"")</f>
        <v/>
      </c>
      <c r="AY91" t="str">
        <f ca="1">IFERROR(__xludf.DUMMYFUNCTION("""COMPUTED_VALUE"""),"")</f>
        <v/>
      </c>
      <c r="AZ91" t="str">
        <f ca="1">IFERROR(__xludf.DUMMYFUNCTION("""COMPUTED_VALUE"""),"")</f>
        <v/>
      </c>
      <c r="BA91" t="str">
        <f ca="1">IFERROR(__xludf.DUMMYFUNCTION("""COMPUTED_VALUE"""),"")</f>
        <v/>
      </c>
      <c r="BB91" t="str">
        <f ca="1">IFERROR(__xludf.DUMMYFUNCTION("""COMPUTED_VALUE"""),"")</f>
        <v/>
      </c>
      <c r="BC91" t="str">
        <f ca="1">IFERROR(__xludf.DUMMYFUNCTION("""COMPUTED_VALUE"""),"")</f>
        <v/>
      </c>
      <c r="BD91" t="str">
        <f ca="1">IFERROR(__xludf.DUMMYFUNCTION("""COMPUTED_VALUE"""),"")</f>
        <v/>
      </c>
    </row>
    <row r="92" spans="1:56" ht="12.5">
      <c r="A92" t="str">
        <f ca="1">IFERROR(__xludf.DUMMYFUNCTION("""COMPUTED_VALUE"""),"")</f>
        <v/>
      </c>
      <c r="B92" t="str">
        <f ca="1">IFERROR(__xludf.DUMMYFUNCTION("""COMPUTED_VALUE"""),"")</f>
        <v/>
      </c>
      <c r="C92" t="str">
        <f ca="1">IFERROR(__xludf.DUMMYFUNCTION("""COMPUTED_VALUE"""),"")</f>
        <v/>
      </c>
      <c r="D92" t="str">
        <f ca="1">IFERROR(__xludf.DUMMYFUNCTION("""COMPUTED_VALUE"""),"")</f>
        <v/>
      </c>
      <c r="E92" s="2" t="str">
        <f ca="1">IFERROR(__xludf.DUMMYFUNCTION("""COMPUTED_VALUE"""),"")</f>
        <v/>
      </c>
      <c r="F92" t="str">
        <f ca="1">IFERROR(__xludf.DUMMYFUNCTION("""COMPUTED_VALUE"""),"")</f>
        <v/>
      </c>
      <c r="G92" t="str">
        <f ca="1">IFERROR(__xludf.DUMMYFUNCTION("""COMPUTED_VALUE"""),"")</f>
        <v/>
      </c>
      <c r="H92" t="str">
        <f ca="1">IFERROR(__xludf.DUMMYFUNCTION("""COMPUTED_VALUE"""),"")</f>
        <v/>
      </c>
      <c r="I92" t="str">
        <f ca="1">IFERROR(__xludf.DUMMYFUNCTION("""COMPUTED_VALUE"""),"")</f>
        <v/>
      </c>
      <c r="J92" t="str">
        <f ca="1">IFERROR(__xludf.DUMMYFUNCTION("""COMPUTED_VALUE"""),"")</f>
        <v/>
      </c>
      <c r="K92" t="str">
        <f ca="1">IFERROR(__xludf.DUMMYFUNCTION("""COMPUTED_VALUE"""),"")</f>
        <v/>
      </c>
      <c r="L92" t="str">
        <f ca="1">IFERROR(__xludf.DUMMYFUNCTION("""COMPUTED_VALUE"""),"")</f>
        <v/>
      </c>
      <c r="M92" t="str">
        <f ca="1">IFERROR(__xludf.DUMMYFUNCTION("""COMPUTED_VALUE"""),"")</f>
        <v/>
      </c>
      <c r="N92" t="str">
        <f ca="1">IFERROR(__xludf.DUMMYFUNCTION("""COMPUTED_VALUE"""),"")</f>
        <v/>
      </c>
      <c r="O92" t="str">
        <f ca="1">IFERROR(__xludf.DUMMYFUNCTION("""COMPUTED_VALUE"""),"")</f>
        <v/>
      </c>
      <c r="P92" t="str">
        <f ca="1">IFERROR(__xludf.DUMMYFUNCTION("""COMPUTED_VALUE"""),"")</f>
        <v/>
      </c>
      <c r="Q92" t="str">
        <f ca="1">IFERROR(__xludf.DUMMYFUNCTION("""COMPUTED_VALUE"""),"")</f>
        <v/>
      </c>
      <c r="R92" t="str">
        <f ca="1">IFERROR(__xludf.DUMMYFUNCTION("""COMPUTED_VALUE"""),"")</f>
        <v/>
      </c>
      <c r="S92" t="str">
        <f ca="1">IFERROR(__xludf.DUMMYFUNCTION("""COMPUTED_VALUE"""),"")</f>
        <v/>
      </c>
      <c r="T92" t="str">
        <f ca="1">IFERROR(__xludf.DUMMYFUNCTION("""COMPUTED_VALUE"""),"")</f>
        <v/>
      </c>
      <c r="U92" t="str">
        <f ca="1">IFERROR(__xludf.DUMMYFUNCTION("""COMPUTED_VALUE"""),"")</f>
        <v/>
      </c>
      <c r="V92" t="str">
        <f ca="1">IFERROR(__xludf.DUMMYFUNCTION("""COMPUTED_VALUE"""),"")</f>
        <v/>
      </c>
      <c r="W92" t="str">
        <f ca="1">IFERROR(__xludf.DUMMYFUNCTION("""COMPUTED_VALUE"""),"")</f>
        <v/>
      </c>
      <c r="X92" t="str">
        <f ca="1">IFERROR(__xludf.DUMMYFUNCTION("""COMPUTED_VALUE"""),"")</f>
        <v/>
      </c>
      <c r="Y92" t="str">
        <f ca="1">IFERROR(__xludf.DUMMYFUNCTION("""COMPUTED_VALUE"""),"")</f>
        <v/>
      </c>
      <c r="Z92" t="str">
        <f ca="1">IFERROR(__xludf.DUMMYFUNCTION("""COMPUTED_VALUE"""),"")</f>
        <v/>
      </c>
      <c r="AA92" t="str">
        <f ca="1">IFERROR(__xludf.DUMMYFUNCTION("""COMPUTED_VALUE"""),"")</f>
        <v/>
      </c>
      <c r="AB92" t="str">
        <f ca="1">IFERROR(__xludf.DUMMYFUNCTION("""COMPUTED_VALUE"""),"")</f>
        <v/>
      </c>
      <c r="AC92" t="str">
        <f ca="1">IFERROR(__xludf.DUMMYFUNCTION("""COMPUTED_VALUE"""),"")</f>
        <v/>
      </c>
      <c r="AD92" t="str">
        <f ca="1">IFERROR(__xludf.DUMMYFUNCTION("""COMPUTED_VALUE"""),"")</f>
        <v/>
      </c>
      <c r="AE92" t="str">
        <f ca="1">IFERROR(__xludf.DUMMYFUNCTION("""COMPUTED_VALUE"""),"")</f>
        <v/>
      </c>
      <c r="AF92" t="str">
        <f ca="1">IFERROR(__xludf.DUMMYFUNCTION("""COMPUTED_VALUE"""),"")</f>
        <v/>
      </c>
      <c r="AG92" t="str">
        <f ca="1">IFERROR(__xludf.DUMMYFUNCTION("""COMPUTED_VALUE"""),"")</f>
        <v/>
      </c>
      <c r="AH92" t="str">
        <f ca="1">IFERROR(__xludf.DUMMYFUNCTION("""COMPUTED_VALUE"""),"")</f>
        <v/>
      </c>
      <c r="AI92" t="str">
        <f ca="1">IFERROR(__xludf.DUMMYFUNCTION("""COMPUTED_VALUE"""),"")</f>
        <v/>
      </c>
      <c r="AJ92" t="str">
        <f ca="1">IFERROR(__xludf.DUMMYFUNCTION("""COMPUTED_VALUE"""),"")</f>
        <v/>
      </c>
      <c r="AK92" t="str">
        <f ca="1">IFERROR(__xludf.DUMMYFUNCTION("""COMPUTED_VALUE"""),"")</f>
        <v/>
      </c>
      <c r="AL92" t="str">
        <f ca="1">IFERROR(__xludf.DUMMYFUNCTION("""COMPUTED_VALUE"""),"")</f>
        <v/>
      </c>
      <c r="AM92" t="str">
        <f ca="1">IFERROR(__xludf.DUMMYFUNCTION("""COMPUTED_VALUE"""),"")</f>
        <v/>
      </c>
      <c r="AN92" t="str">
        <f ca="1">IFERROR(__xludf.DUMMYFUNCTION("""COMPUTED_VALUE"""),"")</f>
        <v/>
      </c>
      <c r="AO92" t="str">
        <f ca="1">IFERROR(__xludf.DUMMYFUNCTION("""COMPUTED_VALUE"""),"")</f>
        <v/>
      </c>
      <c r="AP92" t="str">
        <f ca="1">IFERROR(__xludf.DUMMYFUNCTION("""COMPUTED_VALUE"""),"")</f>
        <v/>
      </c>
      <c r="AQ92" t="str">
        <f ca="1">IFERROR(__xludf.DUMMYFUNCTION("""COMPUTED_VALUE"""),"")</f>
        <v/>
      </c>
      <c r="AR92" t="str">
        <f ca="1">IFERROR(__xludf.DUMMYFUNCTION("""COMPUTED_VALUE"""),"")</f>
        <v/>
      </c>
      <c r="AS92" t="str">
        <f ca="1">IFERROR(__xludf.DUMMYFUNCTION("""COMPUTED_VALUE"""),"")</f>
        <v/>
      </c>
      <c r="AT92" t="str">
        <f ca="1">IFERROR(__xludf.DUMMYFUNCTION("""COMPUTED_VALUE"""),"")</f>
        <v/>
      </c>
      <c r="AU92" t="str">
        <f ca="1">IFERROR(__xludf.DUMMYFUNCTION("""COMPUTED_VALUE"""),"")</f>
        <v/>
      </c>
      <c r="AV92" t="str">
        <f ca="1">IFERROR(__xludf.DUMMYFUNCTION("""COMPUTED_VALUE"""),"")</f>
        <v/>
      </c>
      <c r="AW92" t="str">
        <f ca="1">IFERROR(__xludf.DUMMYFUNCTION("""COMPUTED_VALUE"""),"")</f>
        <v/>
      </c>
      <c r="AX92" t="str">
        <f ca="1">IFERROR(__xludf.DUMMYFUNCTION("""COMPUTED_VALUE"""),"")</f>
        <v/>
      </c>
      <c r="AY92" t="str">
        <f ca="1">IFERROR(__xludf.DUMMYFUNCTION("""COMPUTED_VALUE"""),"")</f>
        <v/>
      </c>
      <c r="AZ92" t="str">
        <f ca="1">IFERROR(__xludf.DUMMYFUNCTION("""COMPUTED_VALUE"""),"")</f>
        <v/>
      </c>
      <c r="BA92" t="str">
        <f ca="1">IFERROR(__xludf.DUMMYFUNCTION("""COMPUTED_VALUE"""),"")</f>
        <v/>
      </c>
      <c r="BB92" t="str">
        <f ca="1">IFERROR(__xludf.DUMMYFUNCTION("""COMPUTED_VALUE"""),"")</f>
        <v/>
      </c>
      <c r="BC92" t="str">
        <f ca="1">IFERROR(__xludf.DUMMYFUNCTION("""COMPUTED_VALUE"""),"")</f>
        <v/>
      </c>
      <c r="BD92" t="str">
        <f ca="1">IFERROR(__xludf.DUMMYFUNCTION("""COMPUTED_VALUE"""),"")</f>
        <v/>
      </c>
    </row>
    <row r="93" spans="1:56" ht="12.5">
      <c r="A93" t="str">
        <f ca="1">IFERROR(__xludf.DUMMYFUNCTION("""COMPUTED_VALUE"""),"")</f>
        <v/>
      </c>
      <c r="B93" t="str">
        <f ca="1">IFERROR(__xludf.DUMMYFUNCTION("""COMPUTED_VALUE"""),"")</f>
        <v/>
      </c>
      <c r="C93" t="str">
        <f ca="1">IFERROR(__xludf.DUMMYFUNCTION("""COMPUTED_VALUE"""),"")</f>
        <v/>
      </c>
      <c r="D93" t="str">
        <f ca="1">IFERROR(__xludf.DUMMYFUNCTION("""COMPUTED_VALUE"""),"")</f>
        <v/>
      </c>
      <c r="E93" s="2" t="str">
        <f ca="1">IFERROR(__xludf.DUMMYFUNCTION("""COMPUTED_VALUE"""),"")</f>
        <v/>
      </c>
      <c r="F93" t="str">
        <f ca="1">IFERROR(__xludf.DUMMYFUNCTION("""COMPUTED_VALUE"""),"")</f>
        <v/>
      </c>
      <c r="G93" t="str">
        <f ca="1">IFERROR(__xludf.DUMMYFUNCTION("""COMPUTED_VALUE"""),"")</f>
        <v/>
      </c>
      <c r="H93" t="str">
        <f ca="1">IFERROR(__xludf.DUMMYFUNCTION("""COMPUTED_VALUE"""),"")</f>
        <v/>
      </c>
      <c r="I93" t="str">
        <f ca="1">IFERROR(__xludf.DUMMYFUNCTION("""COMPUTED_VALUE"""),"")</f>
        <v/>
      </c>
      <c r="J93" t="str">
        <f ca="1">IFERROR(__xludf.DUMMYFUNCTION("""COMPUTED_VALUE"""),"")</f>
        <v/>
      </c>
      <c r="K93" t="str">
        <f ca="1">IFERROR(__xludf.DUMMYFUNCTION("""COMPUTED_VALUE"""),"")</f>
        <v/>
      </c>
      <c r="L93" t="str">
        <f ca="1">IFERROR(__xludf.DUMMYFUNCTION("""COMPUTED_VALUE"""),"")</f>
        <v/>
      </c>
      <c r="M93" t="str">
        <f ca="1">IFERROR(__xludf.DUMMYFUNCTION("""COMPUTED_VALUE"""),"")</f>
        <v/>
      </c>
      <c r="N93" t="str">
        <f ca="1">IFERROR(__xludf.DUMMYFUNCTION("""COMPUTED_VALUE"""),"")</f>
        <v/>
      </c>
      <c r="O93" t="str">
        <f ca="1">IFERROR(__xludf.DUMMYFUNCTION("""COMPUTED_VALUE"""),"")</f>
        <v/>
      </c>
      <c r="P93" t="str">
        <f ca="1">IFERROR(__xludf.DUMMYFUNCTION("""COMPUTED_VALUE"""),"")</f>
        <v/>
      </c>
      <c r="Q93" t="str">
        <f ca="1">IFERROR(__xludf.DUMMYFUNCTION("""COMPUTED_VALUE"""),"")</f>
        <v/>
      </c>
      <c r="R93" t="str">
        <f ca="1">IFERROR(__xludf.DUMMYFUNCTION("""COMPUTED_VALUE"""),"")</f>
        <v/>
      </c>
      <c r="S93" t="str">
        <f ca="1">IFERROR(__xludf.DUMMYFUNCTION("""COMPUTED_VALUE"""),"")</f>
        <v/>
      </c>
      <c r="T93" t="str">
        <f ca="1">IFERROR(__xludf.DUMMYFUNCTION("""COMPUTED_VALUE"""),"")</f>
        <v/>
      </c>
      <c r="U93" t="str">
        <f ca="1">IFERROR(__xludf.DUMMYFUNCTION("""COMPUTED_VALUE"""),"")</f>
        <v/>
      </c>
      <c r="V93" t="str">
        <f ca="1">IFERROR(__xludf.DUMMYFUNCTION("""COMPUTED_VALUE"""),"")</f>
        <v/>
      </c>
      <c r="W93" t="str">
        <f ca="1">IFERROR(__xludf.DUMMYFUNCTION("""COMPUTED_VALUE"""),"")</f>
        <v/>
      </c>
      <c r="X93" t="str">
        <f ca="1">IFERROR(__xludf.DUMMYFUNCTION("""COMPUTED_VALUE"""),"")</f>
        <v/>
      </c>
      <c r="Y93" t="str">
        <f ca="1">IFERROR(__xludf.DUMMYFUNCTION("""COMPUTED_VALUE"""),"")</f>
        <v/>
      </c>
      <c r="Z93" t="str">
        <f ca="1">IFERROR(__xludf.DUMMYFUNCTION("""COMPUTED_VALUE"""),"")</f>
        <v/>
      </c>
      <c r="AA93" t="str">
        <f ca="1">IFERROR(__xludf.DUMMYFUNCTION("""COMPUTED_VALUE"""),"")</f>
        <v/>
      </c>
      <c r="AB93" t="str">
        <f ca="1">IFERROR(__xludf.DUMMYFUNCTION("""COMPUTED_VALUE"""),"")</f>
        <v/>
      </c>
      <c r="AC93" t="str">
        <f ca="1">IFERROR(__xludf.DUMMYFUNCTION("""COMPUTED_VALUE"""),"")</f>
        <v/>
      </c>
      <c r="AD93" t="str">
        <f ca="1">IFERROR(__xludf.DUMMYFUNCTION("""COMPUTED_VALUE"""),"")</f>
        <v/>
      </c>
      <c r="AE93" t="str">
        <f ca="1">IFERROR(__xludf.DUMMYFUNCTION("""COMPUTED_VALUE"""),"")</f>
        <v/>
      </c>
      <c r="AF93" t="str">
        <f ca="1">IFERROR(__xludf.DUMMYFUNCTION("""COMPUTED_VALUE"""),"")</f>
        <v/>
      </c>
      <c r="AG93" t="str">
        <f ca="1">IFERROR(__xludf.DUMMYFUNCTION("""COMPUTED_VALUE"""),"")</f>
        <v/>
      </c>
      <c r="AH93" t="str">
        <f ca="1">IFERROR(__xludf.DUMMYFUNCTION("""COMPUTED_VALUE"""),"")</f>
        <v/>
      </c>
      <c r="AI93" t="str">
        <f ca="1">IFERROR(__xludf.DUMMYFUNCTION("""COMPUTED_VALUE"""),"")</f>
        <v/>
      </c>
      <c r="AJ93" t="str">
        <f ca="1">IFERROR(__xludf.DUMMYFUNCTION("""COMPUTED_VALUE"""),"")</f>
        <v/>
      </c>
      <c r="AK93" t="str">
        <f ca="1">IFERROR(__xludf.DUMMYFUNCTION("""COMPUTED_VALUE"""),"")</f>
        <v/>
      </c>
      <c r="AL93" t="str">
        <f ca="1">IFERROR(__xludf.DUMMYFUNCTION("""COMPUTED_VALUE"""),"")</f>
        <v/>
      </c>
      <c r="AM93" t="str">
        <f ca="1">IFERROR(__xludf.DUMMYFUNCTION("""COMPUTED_VALUE"""),"")</f>
        <v/>
      </c>
      <c r="AN93" t="str">
        <f ca="1">IFERROR(__xludf.DUMMYFUNCTION("""COMPUTED_VALUE"""),"")</f>
        <v/>
      </c>
      <c r="AO93" t="str">
        <f ca="1">IFERROR(__xludf.DUMMYFUNCTION("""COMPUTED_VALUE"""),"")</f>
        <v/>
      </c>
      <c r="AP93" t="str">
        <f ca="1">IFERROR(__xludf.DUMMYFUNCTION("""COMPUTED_VALUE"""),"")</f>
        <v/>
      </c>
      <c r="AQ93" t="str">
        <f ca="1">IFERROR(__xludf.DUMMYFUNCTION("""COMPUTED_VALUE"""),"")</f>
        <v/>
      </c>
      <c r="AR93" t="str">
        <f ca="1">IFERROR(__xludf.DUMMYFUNCTION("""COMPUTED_VALUE"""),"")</f>
        <v/>
      </c>
      <c r="AS93" t="str">
        <f ca="1">IFERROR(__xludf.DUMMYFUNCTION("""COMPUTED_VALUE"""),"")</f>
        <v/>
      </c>
      <c r="AT93" t="str">
        <f ca="1">IFERROR(__xludf.DUMMYFUNCTION("""COMPUTED_VALUE"""),"")</f>
        <v/>
      </c>
      <c r="AU93" t="str">
        <f ca="1">IFERROR(__xludf.DUMMYFUNCTION("""COMPUTED_VALUE"""),"")</f>
        <v/>
      </c>
      <c r="AV93" t="str">
        <f ca="1">IFERROR(__xludf.DUMMYFUNCTION("""COMPUTED_VALUE"""),"")</f>
        <v/>
      </c>
      <c r="AW93" t="str">
        <f ca="1">IFERROR(__xludf.DUMMYFUNCTION("""COMPUTED_VALUE"""),"")</f>
        <v/>
      </c>
      <c r="AX93" t="str">
        <f ca="1">IFERROR(__xludf.DUMMYFUNCTION("""COMPUTED_VALUE"""),"")</f>
        <v/>
      </c>
      <c r="AY93" t="str">
        <f ca="1">IFERROR(__xludf.DUMMYFUNCTION("""COMPUTED_VALUE"""),"")</f>
        <v/>
      </c>
      <c r="AZ93" t="str">
        <f ca="1">IFERROR(__xludf.DUMMYFUNCTION("""COMPUTED_VALUE"""),"")</f>
        <v/>
      </c>
      <c r="BA93" t="str">
        <f ca="1">IFERROR(__xludf.DUMMYFUNCTION("""COMPUTED_VALUE"""),"")</f>
        <v/>
      </c>
      <c r="BB93" t="str">
        <f ca="1">IFERROR(__xludf.DUMMYFUNCTION("""COMPUTED_VALUE"""),"")</f>
        <v/>
      </c>
      <c r="BC93" t="str">
        <f ca="1">IFERROR(__xludf.DUMMYFUNCTION("""COMPUTED_VALUE"""),"")</f>
        <v/>
      </c>
      <c r="BD93" t="str">
        <f ca="1">IFERROR(__xludf.DUMMYFUNCTION("""COMPUTED_VALUE"""),"")</f>
        <v/>
      </c>
    </row>
    <row r="94" spans="1:56" ht="12.5">
      <c r="A94" t="str">
        <f ca="1">IFERROR(__xludf.DUMMYFUNCTION("""COMPUTED_VALUE"""),"")</f>
        <v/>
      </c>
      <c r="B94" t="str">
        <f ca="1">IFERROR(__xludf.DUMMYFUNCTION("""COMPUTED_VALUE"""),"")</f>
        <v/>
      </c>
      <c r="C94" t="str">
        <f ca="1">IFERROR(__xludf.DUMMYFUNCTION("""COMPUTED_VALUE"""),"")</f>
        <v/>
      </c>
      <c r="D94" t="str">
        <f ca="1">IFERROR(__xludf.DUMMYFUNCTION("""COMPUTED_VALUE"""),"")</f>
        <v/>
      </c>
      <c r="E94" s="2" t="str">
        <f ca="1">IFERROR(__xludf.DUMMYFUNCTION("""COMPUTED_VALUE"""),"")</f>
        <v/>
      </c>
      <c r="F94" t="str">
        <f ca="1">IFERROR(__xludf.DUMMYFUNCTION("""COMPUTED_VALUE"""),"")</f>
        <v/>
      </c>
      <c r="G94" t="str">
        <f ca="1">IFERROR(__xludf.DUMMYFUNCTION("""COMPUTED_VALUE"""),"")</f>
        <v/>
      </c>
      <c r="H94" t="str">
        <f ca="1">IFERROR(__xludf.DUMMYFUNCTION("""COMPUTED_VALUE"""),"")</f>
        <v/>
      </c>
      <c r="I94" t="str">
        <f ca="1">IFERROR(__xludf.DUMMYFUNCTION("""COMPUTED_VALUE"""),"")</f>
        <v/>
      </c>
      <c r="J94" t="str">
        <f ca="1">IFERROR(__xludf.DUMMYFUNCTION("""COMPUTED_VALUE"""),"")</f>
        <v/>
      </c>
      <c r="K94" t="str">
        <f ca="1">IFERROR(__xludf.DUMMYFUNCTION("""COMPUTED_VALUE"""),"")</f>
        <v/>
      </c>
      <c r="L94" t="str">
        <f ca="1">IFERROR(__xludf.DUMMYFUNCTION("""COMPUTED_VALUE"""),"")</f>
        <v/>
      </c>
      <c r="M94" t="str">
        <f ca="1">IFERROR(__xludf.DUMMYFUNCTION("""COMPUTED_VALUE"""),"")</f>
        <v/>
      </c>
      <c r="N94" t="str">
        <f ca="1">IFERROR(__xludf.DUMMYFUNCTION("""COMPUTED_VALUE"""),"")</f>
        <v/>
      </c>
      <c r="O94" t="str">
        <f ca="1">IFERROR(__xludf.DUMMYFUNCTION("""COMPUTED_VALUE"""),"")</f>
        <v/>
      </c>
      <c r="P94" t="str">
        <f ca="1">IFERROR(__xludf.DUMMYFUNCTION("""COMPUTED_VALUE"""),"")</f>
        <v/>
      </c>
      <c r="Q94" t="str">
        <f ca="1">IFERROR(__xludf.DUMMYFUNCTION("""COMPUTED_VALUE"""),"")</f>
        <v/>
      </c>
      <c r="R94" t="str">
        <f ca="1">IFERROR(__xludf.DUMMYFUNCTION("""COMPUTED_VALUE"""),"")</f>
        <v/>
      </c>
      <c r="S94" t="str">
        <f ca="1">IFERROR(__xludf.DUMMYFUNCTION("""COMPUTED_VALUE"""),"")</f>
        <v/>
      </c>
      <c r="T94" t="str">
        <f ca="1">IFERROR(__xludf.DUMMYFUNCTION("""COMPUTED_VALUE"""),"")</f>
        <v/>
      </c>
      <c r="U94" t="str">
        <f ca="1">IFERROR(__xludf.DUMMYFUNCTION("""COMPUTED_VALUE"""),"")</f>
        <v/>
      </c>
      <c r="V94" t="str">
        <f ca="1">IFERROR(__xludf.DUMMYFUNCTION("""COMPUTED_VALUE"""),"")</f>
        <v/>
      </c>
      <c r="W94" t="str">
        <f ca="1">IFERROR(__xludf.DUMMYFUNCTION("""COMPUTED_VALUE"""),"")</f>
        <v/>
      </c>
      <c r="X94" t="str">
        <f ca="1">IFERROR(__xludf.DUMMYFUNCTION("""COMPUTED_VALUE"""),"")</f>
        <v/>
      </c>
      <c r="Y94" t="str">
        <f ca="1">IFERROR(__xludf.DUMMYFUNCTION("""COMPUTED_VALUE"""),"")</f>
        <v/>
      </c>
      <c r="Z94" t="str">
        <f ca="1">IFERROR(__xludf.DUMMYFUNCTION("""COMPUTED_VALUE"""),"")</f>
        <v/>
      </c>
      <c r="AA94" t="str">
        <f ca="1">IFERROR(__xludf.DUMMYFUNCTION("""COMPUTED_VALUE"""),"")</f>
        <v/>
      </c>
      <c r="AB94" t="str">
        <f ca="1">IFERROR(__xludf.DUMMYFUNCTION("""COMPUTED_VALUE"""),"")</f>
        <v/>
      </c>
      <c r="AC94" t="str">
        <f ca="1">IFERROR(__xludf.DUMMYFUNCTION("""COMPUTED_VALUE"""),"")</f>
        <v/>
      </c>
      <c r="AD94" t="str">
        <f ca="1">IFERROR(__xludf.DUMMYFUNCTION("""COMPUTED_VALUE"""),"")</f>
        <v/>
      </c>
      <c r="AE94" t="str">
        <f ca="1">IFERROR(__xludf.DUMMYFUNCTION("""COMPUTED_VALUE"""),"")</f>
        <v/>
      </c>
      <c r="AF94" t="str">
        <f ca="1">IFERROR(__xludf.DUMMYFUNCTION("""COMPUTED_VALUE"""),"")</f>
        <v/>
      </c>
      <c r="AG94" t="str">
        <f ca="1">IFERROR(__xludf.DUMMYFUNCTION("""COMPUTED_VALUE"""),"")</f>
        <v/>
      </c>
      <c r="AH94" t="str">
        <f ca="1">IFERROR(__xludf.DUMMYFUNCTION("""COMPUTED_VALUE"""),"")</f>
        <v/>
      </c>
      <c r="AI94" t="str">
        <f ca="1">IFERROR(__xludf.DUMMYFUNCTION("""COMPUTED_VALUE"""),"")</f>
        <v/>
      </c>
      <c r="AJ94" t="str">
        <f ca="1">IFERROR(__xludf.DUMMYFUNCTION("""COMPUTED_VALUE"""),"")</f>
        <v/>
      </c>
      <c r="AK94" t="str">
        <f ca="1">IFERROR(__xludf.DUMMYFUNCTION("""COMPUTED_VALUE"""),"")</f>
        <v/>
      </c>
      <c r="AL94" t="str">
        <f ca="1">IFERROR(__xludf.DUMMYFUNCTION("""COMPUTED_VALUE"""),"")</f>
        <v/>
      </c>
      <c r="AM94" t="str">
        <f ca="1">IFERROR(__xludf.DUMMYFUNCTION("""COMPUTED_VALUE"""),"")</f>
        <v/>
      </c>
      <c r="AN94" t="str">
        <f ca="1">IFERROR(__xludf.DUMMYFUNCTION("""COMPUTED_VALUE"""),"")</f>
        <v/>
      </c>
      <c r="AO94" t="str">
        <f ca="1">IFERROR(__xludf.DUMMYFUNCTION("""COMPUTED_VALUE"""),"")</f>
        <v/>
      </c>
      <c r="AP94" t="str">
        <f ca="1">IFERROR(__xludf.DUMMYFUNCTION("""COMPUTED_VALUE"""),"")</f>
        <v/>
      </c>
      <c r="AQ94" t="str">
        <f ca="1">IFERROR(__xludf.DUMMYFUNCTION("""COMPUTED_VALUE"""),"")</f>
        <v/>
      </c>
      <c r="AR94" t="str">
        <f ca="1">IFERROR(__xludf.DUMMYFUNCTION("""COMPUTED_VALUE"""),"")</f>
        <v/>
      </c>
      <c r="AS94" t="str">
        <f ca="1">IFERROR(__xludf.DUMMYFUNCTION("""COMPUTED_VALUE"""),"")</f>
        <v/>
      </c>
      <c r="AT94" t="str">
        <f ca="1">IFERROR(__xludf.DUMMYFUNCTION("""COMPUTED_VALUE"""),"")</f>
        <v/>
      </c>
      <c r="AU94" t="str">
        <f ca="1">IFERROR(__xludf.DUMMYFUNCTION("""COMPUTED_VALUE"""),"")</f>
        <v/>
      </c>
      <c r="AV94" t="str">
        <f ca="1">IFERROR(__xludf.DUMMYFUNCTION("""COMPUTED_VALUE"""),"")</f>
        <v/>
      </c>
      <c r="AW94" t="str">
        <f ca="1">IFERROR(__xludf.DUMMYFUNCTION("""COMPUTED_VALUE"""),"")</f>
        <v/>
      </c>
      <c r="AX94" t="str">
        <f ca="1">IFERROR(__xludf.DUMMYFUNCTION("""COMPUTED_VALUE"""),"")</f>
        <v/>
      </c>
      <c r="AY94" t="str">
        <f ca="1">IFERROR(__xludf.DUMMYFUNCTION("""COMPUTED_VALUE"""),"")</f>
        <v/>
      </c>
      <c r="AZ94" t="str">
        <f ca="1">IFERROR(__xludf.DUMMYFUNCTION("""COMPUTED_VALUE"""),"")</f>
        <v/>
      </c>
      <c r="BA94" t="str">
        <f ca="1">IFERROR(__xludf.DUMMYFUNCTION("""COMPUTED_VALUE"""),"")</f>
        <v/>
      </c>
      <c r="BB94" t="str">
        <f ca="1">IFERROR(__xludf.DUMMYFUNCTION("""COMPUTED_VALUE"""),"")</f>
        <v/>
      </c>
      <c r="BC94" t="str">
        <f ca="1">IFERROR(__xludf.DUMMYFUNCTION("""COMPUTED_VALUE"""),"")</f>
        <v/>
      </c>
      <c r="BD94" t="str">
        <f ca="1">IFERROR(__xludf.DUMMYFUNCTION("""COMPUTED_VALUE"""),"")</f>
        <v/>
      </c>
    </row>
    <row r="95" spans="1:56" ht="12.5">
      <c r="A95" t="str">
        <f ca="1">IFERROR(__xludf.DUMMYFUNCTION("""COMPUTED_VALUE"""),"")</f>
        <v/>
      </c>
      <c r="B95" t="str">
        <f ca="1">IFERROR(__xludf.DUMMYFUNCTION("""COMPUTED_VALUE"""),"")</f>
        <v/>
      </c>
      <c r="C95" t="str">
        <f ca="1">IFERROR(__xludf.DUMMYFUNCTION("""COMPUTED_VALUE"""),"")</f>
        <v/>
      </c>
      <c r="D95" t="str">
        <f ca="1">IFERROR(__xludf.DUMMYFUNCTION("""COMPUTED_VALUE"""),"")</f>
        <v/>
      </c>
      <c r="E95" s="2" t="str">
        <f ca="1">IFERROR(__xludf.DUMMYFUNCTION("""COMPUTED_VALUE"""),"")</f>
        <v/>
      </c>
      <c r="F95" t="str">
        <f ca="1">IFERROR(__xludf.DUMMYFUNCTION("""COMPUTED_VALUE"""),"")</f>
        <v/>
      </c>
      <c r="G95" t="str">
        <f ca="1">IFERROR(__xludf.DUMMYFUNCTION("""COMPUTED_VALUE"""),"")</f>
        <v/>
      </c>
      <c r="H95" t="str">
        <f ca="1">IFERROR(__xludf.DUMMYFUNCTION("""COMPUTED_VALUE"""),"")</f>
        <v/>
      </c>
      <c r="I95" t="str">
        <f ca="1">IFERROR(__xludf.DUMMYFUNCTION("""COMPUTED_VALUE"""),"")</f>
        <v/>
      </c>
      <c r="J95" t="str">
        <f ca="1">IFERROR(__xludf.DUMMYFUNCTION("""COMPUTED_VALUE"""),"")</f>
        <v/>
      </c>
      <c r="K95" t="str">
        <f ca="1">IFERROR(__xludf.DUMMYFUNCTION("""COMPUTED_VALUE"""),"")</f>
        <v/>
      </c>
      <c r="L95" t="str">
        <f ca="1">IFERROR(__xludf.DUMMYFUNCTION("""COMPUTED_VALUE"""),"")</f>
        <v/>
      </c>
      <c r="M95" t="str">
        <f ca="1">IFERROR(__xludf.DUMMYFUNCTION("""COMPUTED_VALUE"""),"")</f>
        <v/>
      </c>
      <c r="N95" t="str">
        <f ca="1">IFERROR(__xludf.DUMMYFUNCTION("""COMPUTED_VALUE"""),"")</f>
        <v/>
      </c>
      <c r="O95" t="str">
        <f ca="1">IFERROR(__xludf.DUMMYFUNCTION("""COMPUTED_VALUE"""),"")</f>
        <v/>
      </c>
      <c r="P95" t="str">
        <f ca="1">IFERROR(__xludf.DUMMYFUNCTION("""COMPUTED_VALUE"""),"")</f>
        <v/>
      </c>
      <c r="Q95" t="str">
        <f ca="1">IFERROR(__xludf.DUMMYFUNCTION("""COMPUTED_VALUE"""),"")</f>
        <v/>
      </c>
      <c r="R95" t="str">
        <f ca="1">IFERROR(__xludf.DUMMYFUNCTION("""COMPUTED_VALUE"""),"")</f>
        <v/>
      </c>
      <c r="S95" t="str">
        <f ca="1">IFERROR(__xludf.DUMMYFUNCTION("""COMPUTED_VALUE"""),"")</f>
        <v/>
      </c>
      <c r="T95" t="str">
        <f ca="1">IFERROR(__xludf.DUMMYFUNCTION("""COMPUTED_VALUE"""),"")</f>
        <v/>
      </c>
      <c r="U95" t="str">
        <f ca="1">IFERROR(__xludf.DUMMYFUNCTION("""COMPUTED_VALUE"""),"")</f>
        <v/>
      </c>
      <c r="V95" t="str">
        <f ca="1">IFERROR(__xludf.DUMMYFUNCTION("""COMPUTED_VALUE"""),"")</f>
        <v/>
      </c>
      <c r="W95" t="str">
        <f ca="1">IFERROR(__xludf.DUMMYFUNCTION("""COMPUTED_VALUE"""),"")</f>
        <v/>
      </c>
      <c r="X95" t="str">
        <f ca="1">IFERROR(__xludf.DUMMYFUNCTION("""COMPUTED_VALUE"""),"")</f>
        <v/>
      </c>
      <c r="Y95" t="str">
        <f ca="1">IFERROR(__xludf.DUMMYFUNCTION("""COMPUTED_VALUE"""),"")</f>
        <v/>
      </c>
      <c r="Z95" t="str">
        <f ca="1">IFERROR(__xludf.DUMMYFUNCTION("""COMPUTED_VALUE"""),"")</f>
        <v/>
      </c>
      <c r="AA95" t="str">
        <f ca="1">IFERROR(__xludf.DUMMYFUNCTION("""COMPUTED_VALUE"""),"")</f>
        <v/>
      </c>
      <c r="AB95" t="str">
        <f ca="1">IFERROR(__xludf.DUMMYFUNCTION("""COMPUTED_VALUE"""),"")</f>
        <v/>
      </c>
      <c r="AC95" t="str">
        <f ca="1">IFERROR(__xludf.DUMMYFUNCTION("""COMPUTED_VALUE"""),"")</f>
        <v/>
      </c>
      <c r="AD95" t="str">
        <f ca="1">IFERROR(__xludf.DUMMYFUNCTION("""COMPUTED_VALUE"""),"")</f>
        <v/>
      </c>
      <c r="AE95" t="str">
        <f ca="1">IFERROR(__xludf.DUMMYFUNCTION("""COMPUTED_VALUE"""),"")</f>
        <v/>
      </c>
      <c r="AF95" t="str">
        <f ca="1">IFERROR(__xludf.DUMMYFUNCTION("""COMPUTED_VALUE"""),"")</f>
        <v/>
      </c>
      <c r="AG95" t="str">
        <f ca="1">IFERROR(__xludf.DUMMYFUNCTION("""COMPUTED_VALUE"""),"")</f>
        <v/>
      </c>
      <c r="AH95" t="str">
        <f ca="1">IFERROR(__xludf.DUMMYFUNCTION("""COMPUTED_VALUE"""),"")</f>
        <v/>
      </c>
      <c r="AI95" t="str">
        <f ca="1">IFERROR(__xludf.DUMMYFUNCTION("""COMPUTED_VALUE"""),"")</f>
        <v/>
      </c>
      <c r="AJ95" t="str">
        <f ca="1">IFERROR(__xludf.DUMMYFUNCTION("""COMPUTED_VALUE"""),"")</f>
        <v/>
      </c>
      <c r="AK95" t="str">
        <f ca="1">IFERROR(__xludf.DUMMYFUNCTION("""COMPUTED_VALUE"""),"")</f>
        <v/>
      </c>
      <c r="AL95" t="str">
        <f ca="1">IFERROR(__xludf.DUMMYFUNCTION("""COMPUTED_VALUE"""),"")</f>
        <v/>
      </c>
      <c r="AM95" t="str">
        <f ca="1">IFERROR(__xludf.DUMMYFUNCTION("""COMPUTED_VALUE"""),"")</f>
        <v/>
      </c>
      <c r="AN95" t="str">
        <f ca="1">IFERROR(__xludf.DUMMYFUNCTION("""COMPUTED_VALUE"""),"")</f>
        <v/>
      </c>
      <c r="AO95" t="str">
        <f ca="1">IFERROR(__xludf.DUMMYFUNCTION("""COMPUTED_VALUE"""),"")</f>
        <v/>
      </c>
      <c r="AP95" t="str">
        <f ca="1">IFERROR(__xludf.DUMMYFUNCTION("""COMPUTED_VALUE"""),"")</f>
        <v/>
      </c>
      <c r="AQ95" t="str">
        <f ca="1">IFERROR(__xludf.DUMMYFUNCTION("""COMPUTED_VALUE"""),"")</f>
        <v/>
      </c>
      <c r="AR95" t="str">
        <f ca="1">IFERROR(__xludf.DUMMYFUNCTION("""COMPUTED_VALUE"""),"")</f>
        <v/>
      </c>
      <c r="AS95" t="str">
        <f ca="1">IFERROR(__xludf.DUMMYFUNCTION("""COMPUTED_VALUE"""),"")</f>
        <v/>
      </c>
      <c r="AT95" t="str">
        <f ca="1">IFERROR(__xludf.DUMMYFUNCTION("""COMPUTED_VALUE"""),"")</f>
        <v/>
      </c>
      <c r="AU95" t="str">
        <f ca="1">IFERROR(__xludf.DUMMYFUNCTION("""COMPUTED_VALUE"""),"")</f>
        <v/>
      </c>
      <c r="AV95" t="str">
        <f ca="1">IFERROR(__xludf.DUMMYFUNCTION("""COMPUTED_VALUE"""),"")</f>
        <v/>
      </c>
      <c r="AW95" t="str">
        <f ca="1">IFERROR(__xludf.DUMMYFUNCTION("""COMPUTED_VALUE"""),"")</f>
        <v/>
      </c>
      <c r="AX95" t="str">
        <f ca="1">IFERROR(__xludf.DUMMYFUNCTION("""COMPUTED_VALUE"""),"")</f>
        <v/>
      </c>
      <c r="AY95" t="str">
        <f ca="1">IFERROR(__xludf.DUMMYFUNCTION("""COMPUTED_VALUE"""),"")</f>
        <v/>
      </c>
      <c r="AZ95" t="str">
        <f ca="1">IFERROR(__xludf.DUMMYFUNCTION("""COMPUTED_VALUE"""),"")</f>
        <v/>
      </c>
      <c r="BA95" t="str">
        <f ca="1">IFERROR(__xludf.DUMMYFUNCTION("""COMPUTED_VALUE"""),"")</f>
        <v/>
      </c>
      <c r="BB95" t="str">
        <f ca="1">IFERROR(__xludf.DUMMYFUNCTION("""COMPUTED_VALUE"""),"")</f>
        <v/>
      </c>
      <c r="BC95" t="str">
        <f ca="1">IFERROR(__xludf.DUMMYFUNCTION("""COMPUTED_VALUE"""),"")</f>
        <v/>
      </c>
      <c r="BD95" t="str">
        <f ca="1">IFERROR(__xludf.DUMMYFUNCTION("""COMPUTED_VALUE"""),"")</f>
        <v/>
      </c>
    </row>
    <row r="96" spans="1:56" ht="12.5">
      <c r="A96" t="str">
        <f ca="1">IFERROR(__xludf.DUMMYFUNCTION("""COMPUTED_VALUE"""),"")</f>
        <v/>
      </c>
      <c r="B96" t="str">
        <f ca="1">IFERROR(__xludf.DUMMYFUNCTION("""COMPUTED_VALUE"""),"")</f>
        <v/>
      </c>
      <c r="C96" t="str">
        <f ca="1">IFERROR(__xludf.DUMMYFUNCTION("""COMPUTED_VALUE"""),"")</f>
        <v/>
      </c>
      <c r="D96" t="str">
        <f ca="1">IFERROR(__xludf.DUMMYFUNCTION("""COMPUTED_VALUE"""),"")</f>
        <v/>
      </c>
      <c r="E96" s="2" t="str">
        <f ca="1">IFERROR(__xludf.DUMMYFUNCTION("""COMPUTED_VALUE"""),"")</f>
        <v/>
      </c>
      <c r="F96" t="str">
        <f ca="1">IFERROR(__xludf.DUMMYFUNCTION("""COMPUTED_VALUE"""),"")</f>
        <v/>
      </c>
      <c r="G96" t="str">
        <f ca="1">IFERROR(__xludf.DUMMYFUNCTION("""COMPUTED_VALUE"""),"")</f>
        <v/>
      </c>
      <c r="H96" t="str">
        <f ca="1">IFERROR(__xludf.DUMMYFUNCTION("""COMPUTED_VALUE"""),"")</f>
        <v/>
      </c>
      <c r="I96" t="str">
        <f ca="1">IFERROR(__xludf.DUMMYFUNCTION("""COMPUTED_VALUE"""),"")</f>
        <v/>
      </c>
      <c r="J96" t="str">
        <f ca="1">IFERROR(__xludf.DUMMYFUNCTION("""COMPUTED_VALUE"""),"")</f>
        <v/>
      </c>
      <c r="K96" t="str">
        <f ca="1">IFERROR(__xludf.DUMMYFUNCTION("""COMPUTED_VALUE"""),"")</f>
        <v/>
      </c>
      <c r="L96" t="str">
        <f ca="1">IFERROR(__xludf.DUMMYFUNCTION("""COMPUTED_VALUE"""),"")</f>
        <v/>
      </c>
      <c r="M96" t="str">
        <f ca="1">IFERROR(__xludf.DUMMYFUNCTION("""COMPUTED_VALUE"""),"")</f>
        <v/>
      </c>
      <c r="N96" t="str">
        <f ca="1">IFERROR(__xludf.DUMMYFUNCTION("""COMPUTED_VALUE"""),"")</f>
        <v/>
      </c>
      <c r="O96" t="str">
        <f ca="1">IFERROR(__xludf.DUMMYFUNCTION("""COMPUTED_VALUE"""),"")</f>
        <v/>
      </c>
      <c r="P96" t="str">
        <f ca="1">IFERROR(__xludf.DUMMYFUNCTION("""COMPUTED_VALUE"""),"")</f>
        <v/>
      </c>
      <c r="Q96" t="str">
        <f ca="1">IFERROR(__xludf.DUMMYFUNCTION("""COMPUTED_VALUE"""),"")</f>
        <v/>
      </c>
      <c r="R96" t="str">
        <f ca="1">IFERROR(__xludf.DUMMYFUNCTION("""COMPUTED_VALUE"""),"")</f>
        <v/>
      </c>
      <c r="S96" t="str">
        <f ca="1">IFERROR(__xludf.DUMMYFUNCTION("""COMPUTED_VALUE"""),"")</f>
        <v/>
      </c>
      <c r="T96" t="str">
        <f ca="1">IFERROR(__xludf.DUMMYFUNCTION("""COMPUTED_VALUE"""),"")</f>
        <v/>
      </c>
      <c r="U96" t="str">
        <f ca="1">IFERROR(__xludf.DUMMYFUNCTION("""COMPUTED_VALUE"""),"")</f>
        <v/>
      </c>
      <c r="V96" t="str">
        <f ca="1">IFERROR(__xludf.DUMMYFUNCTION("""COMPUTED_VALUE"""),"")</f>
        <v/>
      </c>
      <c r="W96" t="str">
        <f ca="1">IFERROR(__xludf.DUMMYFUNCTION("""COMPUTED_VALUE"""),"")</f>
        <v/>
      </c>
      <c r="X96" t="str">
        <f ca="1">IFERROR(__xludf.DUMMYFUNCTION("""COMPUTED_VALUE"""),"")</f>
        <v/>
      </c>
      <c r="Y96" t="str">
        <f ca="1">IFERROR(__xludf.DUMMYFUNCTION("""COMPUTED_VALUE"""),"")</f>
        <v/>
      </c>
      <c r="Z96" t="str">
        <f ca="1">IFERROR(__xludf.DUMMYFUNCTION("""COMPUTED_VALUE"""),"")</f>
        <v/>
      </c>
      <c r="AA96" t="str">
        <f ca="1">IFERROR(__xludf.DUMMYFUNCTION("""COMPUTED_VALUE"""),"")</f>
        <v/>
      </c>
      <c r="AB96" t="str">
        <f ca="1">IFERROR(__xludf.DUMMYFUNCTION("""COMPUTED_VALUE"""),"")</f>
        <v/>
      </c>
      <c r="AC96" t="str">
        <f ca="1">IFERROR(__xludf.DUMMYFUNCTION("""COMPUTED_VALUE"""),"")</f>
        <v/>
      </c>
      <c r="AD96" t="str">
        <f ca="1">IFERROR(__xludf.DUMMYFUNCTION("""COMPUTED_VALUE"""),"")</f>
        <v/>
      </c>
      <c r="AE96" t="str">
        <f ca="1">IFERROR(__xludf.DUMMYFUNCTION("""COMPUTED_VALUE"""),"")</f>
        <v/>
      </c>
      <c r="AF96" t="str">
        <f ca="1">IFERROR(__xludf.DUMMYFUNCTION("""COMPUTED_VALUE"""),"")</f>
        <v/>
      </c>
      <c r="AG96" t="str">
        <f ca="1">IFERROR(__xludf.DUMMYFUNCTION("""COMPUTED_VALUE"""),"")</f>
        <v/>
      </c>
      <c r="AH96" t="str">
        <f ca="1">IFERROR(__xludf.DUMMYFUNCTION("""COMPUTED_VALUE"""),"")</f>
        <v/>
      </c>
      <c r="AI96" t="str">
        <f ca="1">IFERROR(__xludf.DUMMYFUNCTION("""COMPUTED_VALUE"""),"")</f>
        <v/>
      </c>
      <c r="AJ96" t="str">
        <f ca="1">IFERROR(__xludf.DUMMYFUNCTION("""COMPUTED_VALUE"""),"")</f>
        <v/>
      </c>
      <c r="AK96" t="str">
        <f ca="1">IFERROR(__xludf.DUMMYFUNCTION("""COMPUTED_VALUE"""),"")</f>
        <v/>
      </c>
      <c r="AL96" t="str">
        <f ca="1">IFERROR(__xludf.DUMMYFUNCTION("""COMPUTED_VALUE"""),"")</f>
        <v/>
      </c>
      <c r="AM96" t="str">
        <f ca="1">IFERROR(__xludf.DUMMYFUNCTION("""COMPUTED_VALUE"""),"")</f>
        <v/>
      </c>
      <c r="AN96" t="str">
        <f ca="1">IFERROR(__xludf.DUMMYFUNCTION("""COMPUTED_VALUE"""),"")</f>
        <v/>
      </c>
      <c r="AO96" t="str">
        <f ca="1">IFERROR(__xludf.DUMMYFUNCTION("""COMPUTED_VALUE"""),"")</f>
        <v/>
      </c>
      <c r="AP96" t="str">
        <f ca="1">IFERROR(__xludf.DUMMYFUNCTION("""COMPUTED_VALUE"""),"")</f>
        <v/>
      </c>
      <c r="AQ96" t="str">
        <f ca="1">IFERROR(__xludf.DUMMYFUNCTION("""COMPUTED_VALUE"""),"")</f>
        <v/>
      </c>
      <c r="AR96" t="str">
        <f ca="1">IFERROR(__xludf.DUMMYFUNCTION("""COMPUTED_VALUE"""),"")</f>
        <v/>
      </c>
      <c r="AS96" t="str">
        <f ca="1">IFERROR(__xludf.DUMMYFUNCTION("""COMPUTED_VALUE"""),"")</f>
        <v/>
      </c>
      <c r="AT96" t="str">
        <f ca="1">IFERROR(__xludf.DUMMYFUNCTION("""COMPUTED_VALUE"""),"")</f>
        <v/>
      </c>
      <c r="AU96" t="str">
        <f ca="1">IFERROR(__xludf.DUMMYFUNCTION("""COMPUTED_VALUE"""),"")</f>
        <v/>
      </c>
      <c r="AV96" t="str">
        <f ca="1">IFERROR(__xludf.DUMMYFUNCTION("""COMPUTED_VALUE"""),"")</f>
        <v/>
      </c>
      <c r="AW96" t="str">
        <f ca="1">IFERROR(__xludf.DUMMYFUNCTION("""COMPUTED_VALUE"""),"")</f>
        <v/>
      </c>
      <c r="AX96" t="str">
        <f ca="1">IFERROR(__xludf.DUMMYFUNCTION("""COMPUTED_VALUE"""),"")</f>
        <v/>
      </c>
      <c r="AY96" t="str">
        <f ca="1">IFERROR(__xludf.DUMMYFUNCTION("""COMPUTED_VALUE"""),"")</f>
        <v/>
      </c>
      <c r="AZ96" t="str">
        <f ca="1">IFERROR(__xludf.DUMMYFUNCTION("""COMPUTED_VALUE"""),"")</f>
        <v/>
      </c>
      <c r="BA96" t="str">
        <f ca="1">IFERROR(__xludf.DUMMYFUNCTION("""COMPUTED_VALUE"""),"")</f>
        <v/>
      </c>
      <c r="BB96" t="str">
        <f ca="1">IFERROR(__xludf.DUMMYFUNCTION("""COMPUTED_VALUE"""),"")</f>
        <v/>
      </c>
      <c r="BC96" t="str">
        <f ca="1">IFERROR(__xludf.DUMMYFUNCTION("""COMPUTED_VALUE"""),"")</f>
        <v/>
      </c>
      <c r="BD96" t="str">
        <f ca="1">IFERROR(__xludf.DUMMYFUNCTION("""COMPUTED_VALUE"""),"")</f>
        <v/>
      </c>
    </row>
    <row r="97" spans="1:56" ht="12.5">
      <c r="A97" t="str">
        <f ca="1">IFERROR(__xludf.DUMMYFUNCTION("""COMPUTED_VALUE"""),"")</f>
        <v/>
      </c>
      <c r="B97" t="str">
        <f ca="1">IFERROR(__xludf.DUMMYFUNCTION("""COMPUTED_VALUE"""),"")</f>
        <v/>
      </c>
      <c r="C97" t="str">
        <f ca="1">IFERROR(__xludf.DUMMYFUNCTION("""COMPUTED_VALUE"""),"")</f>
        <v/>
      </c>
      <c r="D97" t="str">
        <f ca="1">IFERROR(__xludf.DUMMYFUNCTION("""COMPUTED_VALUE"""),"")</f>
        <v/>
      </c>
      <c r="E97" s="2" t="str">
        <f ca="1">IFERROR(__xludf.DUMMYFUNCTION("""COMPUTED_VALUE"""),"")</f>
        <v/>
      </c>
      <c r="F97" t="str">
        <f ca="1">IFERROR(__xludf.DUMMYFUNCTION("""COMPUTED_VALUE"""),"")</f>
        <v/>
      </c>
      <c r="G97" t="str">
        <f ca="1">IFERROR(__xludf.DUMMYFUNCTION("""COMPUTED_VALUE"""),"")</f>
        <v/>
      </c>
      <c r="H97" t="str">
        <f ca="1">IFERROR(__xludf.DUMMYFUNCTION("""COMPUTED_VALUE"""),"")</f>
        <v/>
      </c>
      <c r="I97" t="str">
        <f ca="1">IFERROR(__xludf.DUMMYFUNCTION("""COMPUTED_VALUE"""),"")</f>
        <v/>
      </c>
      <c r="J97" t="str">
        <f ca="1">IFERROR(__xludf.DUMMYFUNCTION("""COMPUTED_VALUE"""),"")</f>
        <v/>
      </c>
      <c r="K97" t="str">
        <f ca="1">IFERROR(__xludf.DUMMYFUNCTION("""COMPUTED_VALUE"""),"")</f>
        <v/>
      </c>
      <c r="L97" t="str">
        <f ca="1">IFERROR(__xludf.DUMMYFUNCTION("""COMPUTED_VALUE"""),"")</f>
        <v/>
      </c>
      <c r="M97" t="str">
        <f ca="1">IFERROR(__xludf.DUMMYFUNCTION("""COMPUTED_VALUE"""),"")</f>
        <v/>
      </c>
      <c r="N97" t="str">
        <f ca="1">IFERROR(__xludf.DUMMYFUNCTION("""COMPUTED_VALUE"""),"")</f>
        <v/>
      </c>
      <c r="O97" t="str">
        <f ca="1">IFERROR(__xludf.DUMMYFUNCTION("""COMPUTED_VALUE"""),"")</f>
        <v/>
      </c>
      <c r="P97" t="str">
        <f ca="1">IFERROR(__xludf.DUMMYFUNCTION("""COMPUTED_VALUE"""),"")</f>
        <v/>
      </c>
      <c r="Q97" t="str">
        <f ca="1">IFERROR(__xludf.DUMMYFUNCTION("""COMPUTED_VALUE"""),"")</f>
        <v/>
      </c>
      <c r="R97" t="str">
        <f ca="1">IFERROR(__xludf.DUMMYFUNCTION("""COMPUTED_VALUE"""),"")</f>
        <v/>
      </c>
      <c r="S97" t="str">
        <f ca="1">IFERROR(__xludf.DUMMYFUNCTION("""COMPUTED_VALUE"""),"")</f>
        <v/>
      </c>
      <c r="T97" t="str">
        <f ca="1">IFERROR(__xludf.DUMMYFUNCTION("""COMPUTED_VALUE"""),"")</f>
        <v/>
      </c>
      <c r="U97" t="str">
        <f ca="1">IFERROR(__xludf.DUMMYFUNCTION("""COMPUTED_VALUE"""),"")</f>
        <v/>
      </c>
      <c r="V97" t="str">
        <f ca="1">IFERROR(__xludf.DUMMYFUNCTION("""COMPUTED_VALUE"""),"")</f>
        <v/>
      </c>
      <c r="W97" t="str">
        <f ca="1">IFERROR(__xludf.DUMMYFUNCTION("""COMPUTED_VALUE"""),"")</f>
        <v/>
      </c>
      <c r="X97" t="str">
        <f ca="1">IFERROR(__xludf.DUMMYFUNCTION("""COMPUTED_VALUE"""),"")</f>
        <v/>
      </c>
      <c r="Y97" t="str">
        <f ca="1">IFERROR(__xludf.DUMMYFUNCTION("""COMPUTED_VALUE"""),"")</f>
        <v/>
      </c>
      <c r="Z97" t="str">
        <f ca="1">IFERROR(__xludf.DUMMYFUNCTION("""COMPUTED_VALUE"""),"")</f>
        <v/>
      </c>
      <c r="AA97" t="str">
        <f ca="1">IFERROR(__xludf.DUMMYFUNCTION("""COMPUTED_VALUE"""),"")</f>
        <v/>
      </c>
      <c r="AB97" t="str">
        <f ca="1">IFERROR(__xludf.DUMMYFUNCTION("""COMPUTED_VALUE"""),"")</f>
        <v/>
      </c>
      <c r="AC97" t="str">
        <f ca="1">IFERROR(__xludf.DUMMYFUNCTION("""COMPUTED_VALUE"""),"")</f>
        <v/>
      </c>
      <c r="AD97" t="str">
        <f ca="1">IFERROR(__xludf.DUMMYFUNCTION("""COMPUTED_VALUE"""),"")</f>
        <v/>
      </c>
      <c r="AE97" t="str">
        <f ca="1">IFERROR(__xludf.DUMMYFUNCTION("""COMPUTED_VALUE"""),"")</f>
        <v/>
      </c>
      <c r="AF97" t="str">
        <f ca="1">IFERROR(__xludf.DUMMYFUNCTION("""COMPUTED_VALUE"""),"")</f>
        <v/>
      </c>
      <c r="AG97" t="str">
        <f ca="1">IFERROR(__xludf.DUMMYFUNCTION("""COMPUTED_VALUE"""),"")</f>
        <v/>
      </c>
      <c r="AH97" t="str">
        <f ca="1">IFERROR(__xludf.DUMMYFUNCTION("""COMPUTED_VALUE"""),"")</f>
        <v/>
      </c>
      <c r="AI97" t="str">
        <f ca="1">IFERROR(__xludf.DUMMYFUNCTION("""COMPUTED_VALUE"""),"")</f>
        <v/>
      </c>
      <c r="AJ97" t="str">
        <f ca="1">IFERROR(__xludf.DUMMYFUNCTION("""COMPUTED_VALUE"""),"")</f>
        <v/>
      </c>
      <c r="AK97" t="str">
        <f ca="1">IFERROR(__xludf.DUMMYFUNCTION("""COMPUTED_VALUE"""),"")</f>
        <v/>
      </c>
      <c r="AL97" t="str">
        <f ca="1">IFERROR(__xludf.DUMMYFUNCTION("""COMPUTED_VALUE"""),"")</f>
        <v/>
      </c>
      <c r="AM97" t="str">
        <f ca="1">IFERROR(__xludf.DUMMYFUNCTION("""COMPUTED_VALUE"""),"")</f>
        <v/>
      </c>
      <c r="AN97" t="str">
        <f ca="1">IFERROR(__xludf.DUMMYFUNCTION("""COMPUTED_VALUE"""),"")</f>
        <v/>
      </c>
      <c r="AO97" t="str">
        <f ca="1">IFERROR(__xludf.DUMMYFUNCTION("""COMPUTED_VALUE"""),"")</f>
        <v/>
      </c>
      <c r="AP97" t="str">
        <f ca="1">IFERROR(__xludf.DUMMYFUNCTION("""COMPUTED_VALUE"""),"")</f>
        <v/>
      </c>
      <c r="AQ97" t="str">
        <f ca="1">IFERROR(__xludf.DUMMYFUNCTION("""COMPUTED_VALUE"""),"")</f>
        <v/>
      </c>
      <c r="AR97" t="str">
        <f ca="1">IFERROR(__xludf.DUMMYFUNCTION("""COMPUTED_VALUE"""),"")</f>
        <v/>
      </c>
      <c r="AS97" t="str">
        <f ca="1">IFERROR(__xludf.DUMMYFUNCTION("""COMPUTED_VALUE"""),"")</f>
        <v/>
      </c>
      <c r="AT97" t="str">
        <f ca="1">IFERROR(__xludf.DUMMYFUNCTION("""COMPUTED_VALUE"""),"")</f>
        <v/>
      </c>
      <c r="AU97" t="str">
        <f ca="1">IFERROR(__xludf.DUMMYFUNCTION("""COMPUTED_VALUE"""),"")</f>
        <v/>
      </c>
      <c r="AV97" t="str">
        <f ca="1">IFERROR(__xludf.DUMMYFUNCTION("""COMPUTED_VALUE"""),"")</f>
        <v/>
      </c>
      <c r="AW97" t="str">
        <f ca="1">IFERROR(__xludf.DUMMYFUNCTION("""COMPUTED_VALUE"""),"")</f>
        <v/>
      </c>
      <c r="AX97" t="str">
        <f ca="1">IFERROR(__xludf.DUMMYFUNCTION("""COMPUTED_VALUE"""),"")</f>
        <v/>
      </c>
      <c r="AY97" t="str">
        <f ca="1">IFERROR(__xludf.DUMMYFUNCTION("""COMPUTED_VALUE"""),"")</f>
        <v/>
      </c>
      <c r="AZ97" t="str">
        <f ca="1">IFERROR(__xludf.DUMMYFUNCTION("""COMPUTED_VALUE"""),"")</f>
        <v/>
      </c>
      <c r="BA97" t="str">
        <f ca="1">IFERROR(__xludf.DUMMYFUNCTION("""COMPUTED_VALUE"""),"")</f>
        <v/>
      </c>
      <c r="BB97" t="str">
        <f ca="1">IFERROR(__xludf.DUMMYFUNCTION("""COMPUTED_VALUE"""),"")</f>
        <v/>
      </c>
      <c r="BC97" t="str">
        <f ca="1">IFERROR(__xludf.DUMMYFUNCTION("""COMPUTED_VALUE"""),"")</f>
        <v/>
      </c>
      <c r="BD97" t="str">
        <f ca="1">IFERROR(__xludf.DUMMYFUNCTION("""COMPUTED_VALUE"""),"")</f>
        <v/>
      </c>
    </row>
    <row r="98" spans="1:56" ht="12.5">
      <c r="A98" t="str">
        <f ca="1">IFERROR(__xludf.DUMMYFUNCTION("""COMPUTED_VALUE"""),"")</f>
        <v/>
      </c>
      <c r="B98" t="str">
        <f ca="1">IFERROR(__xludf.DUMMYFUNCTION("""COMPUTED_VALUE"""),"")</f>
        <v/>
      </c>
      <c r="C98" t="str">
        <f ca="1">IFERROR(__xludf.DUMMYFUNCTION("""COMPUTED_VALUE"""),"")</f>
        <v/>
      </c>
      <c r="D98" t="str">
        <f ca="1">IFERROR(__xludf.DUMMYFUNCTION("""COMPUTED_VALUE"""),"")</f>
        <v/>
      </c>
      <c r="E98" s="2" t="str">
        <f ca="1">IFERROR(__xludf.DUMMYFUNCTION("""COMPUTED_VALUE"""),"")</f>
        <v/>
      </c>
      <c r="F98" t="str">
        <f ca="1">IFERROR(__xludf.DUMMYFUNCTION("""COMPUTED_VALUE"""),"")</f>
        <v/>
      </c>
      <c r="G98" t="str">
        <f ca="1">IFERROR(__xludf.DUMMYFUNCTION("""COMPUTED_VALUE"""),"")</f>
        <v/>
      </c>
      <c r="H98" t="str">
        <f ca="1">IFERROR(__xludf.DUMMYFUNCTION("""COMPUTED_VALUE"""),"")</f>
        <v/>
      </c>
      <c r="I98" t="str">
        <f ca="1">IFERROR(__xludf.DUMMYFUNCTION("""COMPUTED_VALUE"""),"")</f>
        <v/>
      </c>
      <c r="J98" t="str">
        <f ca="1">IFERROR(__xludf.DUMMYFUNCTION("""COMPUTED_VALUE"""),"")</f>
        <v/>
      </c>
      <c r="K98" t="str">
        <f ca="1">IFERROR(__xludf.DUMMYFUNCTION("""COMPUTED_VALUE"""),"")</f>
        <v/>
      </c>
      <c r="L98" t="str">
        <f ca="1">IFERROR(__xludf.DUMMYFUNCTION("""COMPUTED_VALUE"""),"")</f>
        <v/>
      </c>
      <c r="M98" t="str">
        <f ca="1">IFERROR(__xludf.DUMMYFUNCTION("""COMPUTED_VALUE"""),"")</f>
        <v/>
      </c>
      <c r="N98" t="str">
        <f ca="1">IFERROR(__xludf.DUMMYFUNCTION("""COMPUTED_VALUE"""),"")</f>
        <v/>
      </c>
      <c r="O98" t="str">
        <f ca="1">IFERROR(__xludf.DUMMYFUNCTION("""COMPUTED_VALUE"""),"")</f>
        <v/>
      </c>
      <c r="P98" t="str">
        <f ca="1">IFERROR(__xludf.DUMMYFUNCTION("""COMPUTED_VALUE"""),"")</f>
        <v/>
      </c>
      <c r="Q98" t="str">
        <f ca="1">IFERROR(__xludf.DUMMYFUNCTION("""COMPUTED_VALUE"""),"")</f>
        <v/>
      </c>
      <c r="R98" t="str">
        <f ca="1">IFERROR(__xludf.DUMMYFUNCTION("""COMPUTED_VALUE"""),"")</f>
        <v/>
      </c>
      <c r="S98" t="str">
        <f ca="1">IFERROR(__xludf.DUMMYFUNCTION("""COMPUTED_VALUE"""),"")</f>
        <v/>
      </c>
      <c r="T98" t="str">
        <f ca="1">IFERROR(__xludf.DUMMYFUNCTION("""COMPUTED_VALUE"""),"")</f>
        <v/>
      </c>
      <c r="U98" t="str">
        <f ca="1">IFERROR(__xludf.DUMMYFUNCTION("""COMPUTED_VALUE"""),"")</f>
        <v/>
      </c>
      <c r="V98" t="str">
        <f ca="1">IFERROR(__xludf.DUMMYFUNCTION("""COMPUTED_VALUE"""),"")</f>
        <v/>
      </c>
      <c r="W98" t="str">
        <f ca="1">IFERROR(__xludf.DUMMYFUNCTION("""COMPUTED_VALUE"""),"")</f>
        <v/>
      </c>
      <c r="X98" t="str">
        <f ca="1">IFERROR(__xludf.DUMMYFUNCTION("""COMPUTED_VALUE"""),"")</f>
        <v/>
      </c>
      <c r="Y98" t="str">
        <f ca="1">IFERROR(__xludf.DUMMYFUNCTION("""COMPUTED_VALUE"""),"")</f>
        <v/>
      </c>
      <c r="Z98" t="str">
        <f ca="1">IFERROR(__xludf.DUMMYFUNCTION("""COMPUTED_VALUE"""),"")</f>
        <v/>
      </c>
      <c r="AA98" t="str">
        <f ca="1">IFERROR(__xludf.DUMMYFUNCTION("""COMPUTED_VALUE"""),"")</f>
        <v/>
      </c>
      <c r="AB98" t="str">
        <f ca="1">IFERROR(__xludf.DUMMYFUNCTION("""COMPUTED_VALUE"""),"")</f>
        <v/>
      </c>
      <c r="AC98" t="str">
        <f ca="1">IFERROR(__xludf.DUMMYFUNCTION("""COMPUTED_VALUE"""),"")</f>
        <v/>
      </c>
      <c r="AD98" t="str">
        <f ca="1">IFERROR(__xludf.DUMMYFUNCTION("""COMPUTED_VALUE"""),"")</f>
        <v/>
      </c>
      <c r="AE98" t="str">
        <f ca="1">IFERROR(__xludf.DUMMYFUNCTION("""COMPUTED_VALUE"""),"")</f>
        <v/>
      </c>
      <c r="AF98" t="str">
        <f ca="1">IFERROR(__xludf.DUMMYFUNCTION("""COMPUTED_VALUE"""),"")</f>
        <v/>
      </c>
      <c r="AG98" t="str">
        <f ca="1">IFERROR(__xludf.DUMMYFUNCTION("""COMPUTED_VALUE"""),"")</f>
        <v/>
      </c>
      <c r="AH98" t="str">
        <f ca="1">IFERROR(__xludf.DUMMYFUNCTION("""COMPUTED_VALUE"""),"")</f>
        <v/>
      </c>
      <c r="AI98" t="str">
        <f ca="1">IFERROR(__xludf.DUMMYFUNCTION("""COMPUTED_VALUE"""),"")</f>
        <v/>
      </c>
      <c r="AJ98" t="str">
        <f ca="1">IFERROR(__xludf.DUMMYFUNCTION("""COMPUTED_VALUE"""),"")</f>
        <v/>
      </c>
      <c r="AK98" t="str">
        <f ca="1">IFERROR(__xludf.DUMMYFUNCTION("""COMPUTED_VALUE"""),"")</f>
        <v/>
      </c>
      <c r="AL98" t="str">
        <f ca="1">IFERROR(__xludf.DUMMYFUNCTION("""COMPUTED_VALUE"""),"")</f>
        <v/>
      </c>
      <c r="AM98" t="str">
        <f ca="1">IFERROR(__xludf.DUMMYFUNCTION("""COMPUTED_VALUE"""),"")</f>
        <v/>
      </c>
      <c r="AN98" t="str">
        <f ca="1">IFERROR(__xludf.DUMMYFUNCTION("""COMPUTED_VALUE"""),"")</f>
        <v/>
      </c>
      <c r="AO98" t="str">
        <f ca="1">IFERROR(__xludf.DUMMYFUNCTION("""COMPUTED_VALUE"""),"")</f>
        <v/>
      </c>
      <c r="AP98" t="str">
        <f ca="1">IFERROR(__xludf.DUMMYFUNCTION("""COMPUTED_VALUE"""),"")</f>
        <v/>
      </c>
      <c r="AQ98" t="str">
        <f ca="1">IFERROR(__xludf.DUMMYFUNCTION("""COMPUTED_VALUE"""),"")</f>
        <v/>
      </c>
      <c r="AR98" t="str">
        <f ca="1">IFERROR(__xludf.DUMMYFUNCTION("""COMPUTED_VALUE"""),"")</f>
        <v/>
      </c>
      <c r="AS98" t="str">
        <f ca="1">IFERROR(__xludf.DUMMYFUNCTION("""COMPUTED_VALUE"""),"")</f>
        <v/>
      </c>
      <c r="AT98" t="str">
        <f ca="1">IFERROR(__xludf.DUMMYFUNCTION("""COMPUTED_VALUE"""),"")</f>
        <v/>
      </c>
      <c r="AU98" t="str">
        <f ca="1">IFERROR(__xludf.DUMMYFUNCTION("""COMPUTED_VALUE"""),"")</f>
        <v/>
      </c>
      <c r="AV98" t="str">
        <f ca="1">IFERROR(__xludf.DUMMYFUNCTION("""COMPUTED_VALUE"""),"")</f>
        <v/>
      </c>
      <c r="AW98" t="str">
        <f ca="1">IFERROR(__xludf.DUMMYFUNCTION("""COMPUTED_VALUE"""),"")</f>
        <v/>
      </c>
      <c r="AX98" t="str">
        <f ca="1">IFERROR(__xludf.DUMMYFUNCTION("""COMPUTED_VALUE"""),"")</f>
        <v/>
      </c>
      <c r="AY98" t="str">
        <f ca="1">IFERROR(__xludf.DUMMYFUNCTION("""COMPUTED_VALUE"""),"")</f>
        <v/>
      </c>
      <c r="AZ98" t="str">
        <f ca="1">IFERROR(__xludf.DUMMYFUNCTION("""COMPUTED_VALUE"""),"")</f>
        <v/>
      </c>
      <c r="BA98" t="str">
        <f ca="1">IFERROR(__xludf.DUMMYFUNCTION("""COMPUTED_VALUE"""),"")</f>
        <v/>
      </c>
      <c r="BB98" t="str">
        <f ca="1">IFERROR(__xludf.DUMMYFUNCTION("""COMPUTED_VALUE"""),"")</f>
        <v/>
      </c>
      <c r="BC98" t="str">
        <f ca="1">IFERROR(__xludf.DUMMYFUNCTION("""COMPUTED_VALUE"""),"")</f>
        <v/>
      </c>
      <c r="BD98" t="str">
        <f ca="1">IFERROR(__xludf.DUMMYFUNCTION("""COMPUTED_VALUE"""),"")</f>
        <v/>
      </c>
    </row>
    <row r="99" spans="1:56" ht="12.5">
      <c r="A99" t="str">
        <f ca="1">IFERROR(__xludf.DUMMYFUNCTION("""COMPUTED_VALUE"""),"")</f>
        <v/>
      </c>
      <c r="B99" t="str">
        <f ca="1">IFERROR(__xludf.DUMMYFUNCTION("""COMPUTED_VALUE"""),"")</f>
        <v/>
      </c>
      <c r="C99" t="str">
        <f ca="1">IFERROR(__xludf.DUMMYFUNCTION("""COMPUTED_VALUE"""),"")</f>
        <v/>
      </c>
      <c r="D99" t="str">
        <f ca="1">IFERROR(__xludf.DUMMYFUNCTION("""COMPUTED_VALUE"""),"")</f>
        <v/>
      </c>
      <c r="E99" s="2" t="str">
        <f ca="1">IFERROR(__xludf.DUMMYFUNCTION("""COMPUTED_VALUE"""),"")</f>
        <v/>
      </c>
      <c r="F99" t="str">
        <f ca="1">IFERROR(__xludf.DUMMYFUNCTION("""COMPUTED_VALUE"""),"")</f>
        <v/>
      </c>
      <c r="G99" t="str">
        <f ca="1">IFERROR(__xludf.DUMMYFUNCTION("""COMPUTED_VALUE"""),"")</f>
        <v/>
      </c>
      <c r="H99" t="str">
        <f ca="1">IFERROR(__xludf.DUMMYFUNCTION("""COMPUTED_VALUE"""),"")</f>
        <v/>
      </c>
      <c r="I99" t="str">
        <f ca="1">IFERROR(__xludf.DUMMYFUNCTION("""COMPUTED_VALUE"""),"")</f>
        <v/>
      </c>
      <c r="J99" t="str">
        <f ca="1">IFERROR(__xludf.DUMMYFUNCTION("""COMPUTED_VALUE"""),"")</f>
        <v/>
      </c>
      <c r="K99" t="str">
        <f ca="1">IFERROR(__xludf.DUMMYFUNCTION("""COMPUTED_VALUE"""),"")</f>
        <v/>
      </c>
      <c r="L99" t="str">
        <f ca="1">IFERROR(__xludf.DUMMYFUNCTION("""COMPUTED_VALUE"""),"")</f>
        <v/>
      </c>
      <c r="M99" t="str">
        <f ca="1">IFERROR(__xludf.DUMMYFUNCTION("""COMPUTED_VALUE"""),"")</f>
        <v/>
      </c>
      <c r="N99" t="str">
        <f ca="1">IFERROR(__xludf.DUMMYFUNCTION("""COMPUTED_VALUE"""),"")</f>
        <v/>
      </c>
      <c r="O99" t="str">
        <f ca="1">IFERROR(__xludf.DUMMYFUNCTION("""COMPUTED_VALUE"""),"")</f>
        <v/>
      </c>
      <c r="P99" t="str">
        <f ca="1">IFERROR(__xludf.DUMMYFUNCTION("""COMPUTED_VALUE"""),"")</f>
        <v/>
      </c>
      <c r="Q99" t="str">
        <f ca="1">IFERROR(__xludf.DUMMYFUNCTION("""COMPUTED_VALUE"""),"")</f>
        <v/>
      </c>
      <c r="R99" t="str">
        <f ca="1">IFERROR(__xludf.DUMMYFUNCTION("""COMPUTED_VALUE"""),"")</f>
        <v/>
      </c>
      <c r="S99" t="str">
        <f ca="1">IFERROR(__xludf.DUMMYFUNCTION("""COMPUTED_VALUE"""),"")</f>
        <v/>
      </c>
      <c r="T99" t="str">
        <f ca="1">IFERROR(__xludf.DUMMYFUNCTION("""COMPUTED_VALUE"""),"")</f>
        <v/>
      </c>
      <c r="U99" t="str">
        <f ca="1">IFERROR(__xludf.DUMMYFUNCTION("""COMPUTED_VALUE"""),"")</f>
        <v/>
      </c>
      <c r="V99" t="str">
        <f ca="1">IFERROR(__xludf.DUMMYFUNCTION("""COMPUTED_VALUE"""),"")</f>
        <v/>
      </c>
      <c r="W99" t="str">
        <f ca="1">IFERROR(__xludf.DUMMYFUNCTION("""COMPUTED_VALUE"""),"")</f>
        <v/>
      </c>
      <c r="X99" t="str">
        <f ca="1">IFERROR(__xludf.DUMMYFUNCTION("""COMPUTED_VALUE"""),"")</f>
        <v/>
      </c>
      <c r="Y99" t="str">
        <f ca="1">IFERROR(__xludf.DUMMYFUNCTION("""COMPUTED_VALUE"""),"")</f>
        <v/>
      </c>
      <c r="Z99" t="str">
        <f ca="1">IFERROR(__xludf.DUMMYFUNCTION("""COMPUTED_VALUE"""),"")</f>
        <v/>
      </c>
      <c r="AA99" t="str">
        <f ca="1">IFERROR(__xludf.DUMMYFUNCTION("""COMPUTED_VALUE"""),"")</f>
        <v/>
      </c>
      <c r="AB99" t="str">
        <f ca="1">IFERROR(__xludf.DUMMYFUNCTION("""COMPUTED_VALUE"""),"")</f>
        <v/>
      </c>
      <c r="AC99" t="str">
        <f ca="1">IFERROR(__xludf.DUMMYFUNCTION("""COMPUTED_VALUE"""),"")</f>
        <v/>
      </c>
      <c r="AD99" t="str">
        <f ca="1">IFERROR(__xludf.DUMMYFUNCTION("""COMPUTED_VALUE"""),"")</f>
        <v/>
      </c>
      <c r="AE99" t="str">
        <f ca="1">IFERROR(__xludf.DUMMYFUNCTION("""COMPUTED_VALUE"""),"")</f>
        <v/>
      </c>
      <c r="AF99" t="str">
        <f ca="1">IFERROR(__xludf.DUMMYFUNCTION("""COMPUTED_VALUE"""),"")</f>
        <v/>
      </c>
      <c r="AG99" t="str">
        <f ca="1">IFERROR(__xludf.DUMMYFUNCTION("""COMPUTED_VALUE"""),"")</f>
        <v/>
      </c>
      <c r="AH99" t="str">
        <f ca="1">IFERROR(__xludf.DUMMYFUNCTION("""COMPUTED_VALUE"""),"")</f>
        <v/>
      </c>
      <c r="AI99" t="str">
        <f ca="1">IFERROR(__xludf.DUMMYFUNCTION("""COMPUTED_VALUE"""),"")</f>
        <v/>
      </c>
      <c r="AJ99" t="str">
        <f ca="1">IFERROR(__xludf.DUMMYFUNCTION("""COMPUTED_VALUE"""),"")</f>
        <v/>
      </c>
      <c r="AK99" t="str">
        <f ca="1">IFERROR(__xludf.DUMMYFUNCTION("""COMPUTED_VALUE"""),"")</f>
        <v/>
      </c>
      <c r="AL99" t="str">
        <f ca="1">IFERROR(__xludf.DUMMYFUNCTION("""COMPUTED_VALUE"""),"")</f>
        <v/>
      </c>
      <c r="AM99" t="str">
        <f ca="1">IFERROR(__xludf.DUMMYFUNCTION("""COMPUTED_VALUE"""),"")</f>
        <v/>
      </c>
      <c r="AN99" t="str">
        <f ca="1">IFERROR(__xludf.DUMMYFUNCTION("""COMPUTED_VALUE"""),"")</f>
        <v/>
      </c>
      <c r="AO99" t="str">
        <f ca="1">IFERROR(__xludf.DUMMYFUNCTION("""COMPUTED_VALUE"""),"")</f>
        <v/>
      </c>
      <c r="AP99" t="str">
        <f ca="1">IFERROR(__xludf.DUMMYFUNCTION("""COMPUTED_VALUE"""),"")</f>
        <v/>
      </c>
      <c r="AQ99" t="str">
        <f ca="1">IFERROR(__xludf.DUMMYFUNCTION("""COMPUTED_VALUE"""),"")</f>
        <v/>
      </c>
      <c r="AR99" t="str">
        <f ca="1">IFERROR(__xludf.DUMMYFUNCTION("""COMPUTED_VALUE"""),"")</f>
        <v/>
      </c>
      <c r="AS99" t="str">
        <f ca="1">IFERROR(__xludf.DUMMYFUNCTION("""COMPUTED_VALUE"""),"")</f>
        <v/>
      </c>
      <c r="AT99" t="str">
        <f ca="1">IFERROR(__xludf.DUMMYFUNCTION("""COMPUTED_VALUE"""),"")</f>
        <v/>
      </c>
      <c r="AU99" t="str">
        <f ca="1">IFERROR(__xludf.DUMMYFUNCTION("""COMPUTED_VALUE"""),"")</f>
        <v/>
      </c>
      <c r="AV99" t="str">
        <f ca="1">IFERROR(__xludf.DUMMYFUNCTION("""COMPUTED_VALUE"""),"")</f>
        <v/>
      </c>
      <c r="AW99" t="str">
        <f ca="1">IFERROR(__xludf.DUMMYFUNCTION("""COMPUTED_VALUE"""),"")</f>
        <v/>
      </c>
      <c r="AX99" t="str">
        <f ca="1">IFERROR(__xludf.DUMMYFUNCTION("""COMPUTED_VALUE"""),"")</f>
        <v/>
      </c>
      <c r="AY99" t="str">
        <f ca="1">IFERROR(__xludf.DUMMYFUNCTION("""COMPUTED_VALUE"""),"")</f>
        <v/>
      </c>
      <c r="AZ99" t="str">
        <f ca="1">IFERROR(__xludf.DUMMYFUNCTION("""COMPUTED_VALUE"""),"")</f>
        <v/>
      </c>
      <c r="BA99" t="str">
        <f ca="1">IFERROR(__xludf.DUMMYFUNCTION("""COMPUTED_VALUE"""),"")</f>
        <v/>
      </c>
      <c r="BB99" t="str">
        <f ca="1">IFERROR(__xludf.DUMMYFUNCTION("""COMPUTED_VALUE"""),"")</f>
        <v/>
      </c>
      <c r="BC99" t="str">
        <f ca="1">IFERROR(__xludf.DUMMYFUNCTION("""COMPUTED_VALUE"""),"")</f>
        <v/>
      </c>
      <c r="BD99" t="str">
        <f ca="1">IFERROR(__xludf.DUMMYFUNCTION("""COMPUTED_VALUE"""),"")</f>
        <v/>
      </c>
    </row>
    <row r="100" spans="1:56" ht="12.5">
      <c r="A100" t="str">
        <f ca="1">IFERROR(__xludf.DUMMYFUNCTION("""COMPUTED_VALUE"""),"")</f>
        <v/>
      </c>
      <c r="B100" t="str">
        <f ca="1">IFERROR(__xludf.DUMMYFUNCTION("""COMPUTED_VALUE"""),"")</f>
        <v/>
      </c>
      <c r="C100" t="str">
        <f ca="1">IFERROR(__xludf.DUMMYFUNCTION("""COMPUTED_VALUE"""),"")</f>
        <v/>
      </c>
      <c r="D100" t="str">
        <f ca="1">IFERROR(__xludf.DUMMYFUNCTION("""COMPUTED_VALUE"""),"")</f>
        <v/>
      </c>
      <c r="E100" s="2" t="str">
        <f ca="1">IFERROR(__xludf.DUMMYFUNCTION("""COMPUTED_VALUE"""),"")</f>
        <v/>
      </c>
      <c r="F100" t="str">
        <f ca="1">IFERROR(__xludf.DUMMYFUNCTION("""COMPUTED_VALUE"""),"")</f>
        <v/>
      </c>
      <c r="G100" t="str">
        <f ca="1">IFERROR(__xludf.DUMMYFUNCTION("""COMPUTED_VALUE"""),"")</f>
        <v/>
      </c>
      <c r="H100" t="str">
        <f ca="1">IFERROR(__xludf.DUMMYFUNCTION("""COMPUTED_VALUE"""),"")</f>
        <v/>
      </c>
      <c r="I100" t="str">
        <f ca="1">IFERROR(__xludf.DUMMYFUNCTION("""COMPUTED_VALUE"""),"")</f>
        <v/>
      </c>
      <c r="J100" t="str">
        <f ca="1">IFERROR(__xludf.DUMMYFUNCTION("""COMPUTED_VALUE"""),"")</f>
        <v/>
      </c>
      <c r="K100" t="str">
        <f ca="1">IFERROR(__xludf.DUMMYFUNCTION("""COMPUTED_VALUE"""),"")</f>
        <v/>
      </c>
      <c r="L100" t="str">
        <f ca="1">IFERROR(__xludf.DUMMYFUNCTION("""COMPUTED_VALUE"""),"")</f>
        <v/>
      </c>
      <c r="M100" t="str">
        <f ca="1">IFERROR(__xludf.DUMMYFUNCTION("""COMPUTED_VALUE"""),"")</f>
        <v/>
      </c>
      <c r="N100" t="str">
        <f ca="1">IFERROR(__xludf.DUMMYFUNCTION("""COMPUTED_VALUE"""),"")</f>
        <v/>
      </c>
      <c r="O100" t="str">
        <f ca="1">IFERROR(__xludf.DUMMYFUNCTION("""COMPUTED_VALUE"""),"")</f>
        <v/>
      </c>
      <c r="P100" t="str">
        <f ca="1">IFERROR(__xludf.DUMMYFUNCTION("""COMPUTED_VALUE"""),"")</f>
        <v/>
      </c>
      <c r="Q100" t="str">
        <f ca="1">IFERROR(__xludf.DUMMYFUNCTION("""COMPUTED_VALUE"""),"")</f>
        <v/>
      </c>
      <c r="R100" t="str">
        <f ca="1">IFERROR(__xludf.DUMMYFUNCTION("""COMPUTED_VALUE"""),"")</f>
        <v/>
      </c>
      <c r="S100" t="str">
        <f ca="1">IFERROR(__xludf.DUMMYFUNCTION("""COMPUTED_VALUE"""),"")</f>
        <v/>
      </c>
      <c r="T100" t="str">
        <f ca="1">IFERROR(__xludf.DUMMYFUNCTION("""COMPUTED_VALUE"""),"")</f>
        <v/>
      </c>
      <c r="U100" t="str">
        <f ca="1">IFERROR(__xludf.DUMMYFUNCTION("""COMPUTED_VALUE"""),"")</f>
        <v/>
      </c>
      <c r="V100" t="str">
        <f ca="1">IFERROR(__xludf.DUMMYFUNCTION("""COMPUTED_VALUE"""),"")</f>
        <v/>
      </c>
      <c r="W100" t="str">
        <f ca="1">IFERROR(__xludf.DUMMYFUNCTION("""COMPUTED_VALUE"""),"")</f>
        <v/>
      </c>
      <c r="X100" t="str">
        <f ca="1">IFERROR(__xludf.DUMMYFUNCTION("""COMPUTED_VALUE"""),"")</f>
        <v/>
      </c>
      <c r="Y100" t="str">
        <f ca="1">IFERROR(__xludf.DUMMYFUNCTION("""COMPUTED_VALUE"""),"")</f>
        <v/>
      </c>
      <c r="Z100" t="str">
        <f ca="1">IFERROR(__xludf.DUMMYFUNCTION("""COMPUTED_VALUE"""),"")</f>
        <v/>
      </c>
      <c r="AA100" t="str">
        <f ca="1">IFERROR(__xludf.DUMMYFUNCTION("""COMPUTED_VALUE"""),"")</f>
        <v/>
      </c>
      <c r="AB100" t="str">
        <f ca="1">IFERROR(__xludf.DUMMYFUNCTION("""COMPUTED_VALUE"""),"")</f>
        <v/>
      </c>
      <c r="AC100" t="str">
        <f ca="1">IFERROR(__xludf.DUMMYFUNCTION("""COMPUTED_VALUE"""),"")</f>
        <v/>
      </c>
      <c r="AD100" t="str">
        <f ca="1">IFERROR(__xludf.DUMMYFUNCTION("""COMPUTED_VALUE"""),"")</f>
        <v/>
      </c>
      <c r="AE100" t="str">
        <f ca="1">IFERROR(__xludf.DUMMYFUNCTION("""COMPUTED_VALUE"""),"")</f>
        <v/>
      </c>
      <c r="AF100" t="str">
        <f ca="1">IFERROR(__xludf.DUMMYFUNCTION("""COMPUTED_VALUE"""),"")</f>
        <v/>
      </c>
      <c r="AG100" t="str">
        <f ca="1">IFERROR(__xludf.DUMMYFUNCTION("""COMPUTED_VALUE"""),"")</f>
        <v/>
      </c>
      <c r="AH100" t="str">
        <f ca="1">IFERROR(__xludf.DUMMYFUNCTION("""COMPUTED_VALUE"""),"")</f>
        <v/>
      </c>
      <c r="AI100" t="str">
        <f ca="1">IFERROR(__xludf.DUMMYFUNCTION("""COMPUTED_VALUE"""),"")</f>
        <v/>
      </c>
      <c r="AJ100" t="str">
        <f ca="1">IFERROR(__xludf.DUMMYFUNCTION("""COMPUTED_VALUE"""),"")</f>
        <v/>
      </c>
      <c r="AK100" t="str">
        <f ca="1">IFERROR(__xludf.DUMMYFUNCTION("""COMPUTED_VALUE"""),"")</f>
        <v/>
      </c>
      <c r="AL100" t="str">
        <f ca="1">IFERROR(__xludf.DUMMYFUNCTION("""COMPUTED_VALUE"""),"")</f>
        <v/>
      </c>
      <c r="AM100" t="str">
        <f ca="1">IFERROR(__xludf.DUMMYFUNCTION("""COMPUTED_VALUE"""),"")</f>
        <v/>
      </c>
      <c r="AN100" t="str">
        <f ca="1">IFERROR(__xludf.DUMMYFUNCTION("""COMPUTED_VALUE"""),"")</f>
        <v/>
      </c>
      <c r="AO100" t="str">
        <f ca="1">IFERROR(__xludf.DUMMYFUNCTION("""COMPUTED_VALUE"""),"")</f>
        <v/>
      </c>
      <c r="AP100" t="str">
        <f ca="1">IFERROR(__xludf.DUMMYFUNCTION("""COMPUTED_VALUE"""),"")</f>
        <v/>
      </c>
      <c r="AQ100" t="str">
        <f ca="1">IFERROR(__xludf.DUMMYFUNCTION("""COMPUTED_VALUE"""),"")</f>
        <v/>
      </c>
      <c r="AR100" t="str">
        <f ca="1">IFERROR(__xludf.DUMMYFUNCTION("""COMPUTED_VALUE"""),"")</f>
        <v/>
      </c>
      <c r="AS100" t="str">
        <f ca="1">IFERROR(__xludf.DUMMYFUNCTION("""COMPUTED_VALUE"""),"")</f>
        <v/>
      </c>
      <c r="AT100" t="str">
        <f ca="1">IFERROR(__xludf.DUMMYFUNCTION("""COMPUTED_VALUE"""),"")</f>
        <v/>
      </c>
      <c r="AU100" t="str">
        <f ca="1">IFERROR(__xludf.DUMMYFUNCTION("""COMPUTED_VALUE"""),"")</f>
        <v/>
      </c>
      <c r="AV100" t="str">
        <f ca="1">IFERROR(__xludf.DUMMYFUNCTION("""COMPUTED_VALUE"""),"")</f>
        <v/>
      </c>
      <c r="AW100" t="str">
        <f ca="1">IFERROR(__xludf.DUMMYFUNCTION("""COMPUTED_VALUE"""),"")</f>
        <v/>
      </c>
      <c r="AX100" t="str">
        <f ca="1">IFERROR(__xludf.DUMMYFUNCTION("""COMPUTED_VALUE"""),"")</f>
        <v/>
      </c>
      <c r="AY100" t="str">
        <f ca="1">IFERROR(__xludf.DUMMYFUNCTION("""COMPUTED_VALUE"""),"")</f>
        <v/>
      </c>
      <c r="AZ100" t="str">
        <f ca="1">IFERROR(__xludf.DUMMYFUNCTION("""COMPUTED_VALUE"""),"")</f>
        <v/>
      </c>
      <c r="BA100" t="str">
        <f ca="1">IFERROR(__xludf.DUMMYFUNCTION("""COMPUTED_VALUE"""),"")</f>
        <v/>
      </c>
      <c r="BB100" t="str">
        <f ca="1">IFERROR(__xludf.DUMMYFUNCTION("""COMPUTED_VALUE"""),"")</f>
        <v/>
      </c>
      <c r="BC100" t="str">
        <f ca="1">IFERROR(__xludf.DUMMYFUNCTION("""COMPUTED_VALUE"""),"")</f>
        <v/>
      </c>
      <c r="BD100" t="str">
        <f ca="1">IFERROR(__xludf.DUMMYFUNCTION("""COMPUTED_VALUE"""),"")</f>
        <v/>
      </c>
    </row>
    <row r="101" spans="1:56" ht="12.5">
      <c r="A101" t="str">
        <f ca="1">IFERROR(__xludf.DUMMYFUNCTION("""COMPUTED_VALUE"""),"")</f>
        <v/>
      </c>
      <c r="B101" t="str">
        <f ca="1">IFERROR(__xludf.DUMMYFUNCTION("""COMPUTED_VALUE"""),"")</f>
        <v/>
      </c>
      <c r="C101" t="str">
        <f ca="1">IFERROR(__xludf.DUMMYFUNCTION("""COMPUTED_VALUE"""),"")</f>
        <v/>
      </c>
      <c r="D101" t="str">
        <f ca="1">IFERROR(__xludf.DUMMYFUNCTION("""COMPUTED_VALUE"""),"")</f>
        <v/>
      </c>
      <c r="E101" s="2" t="str">
        <f ca="1">IFERROR(__xludf.DUMMYFUNCTION("""COMPUTED_VALUE"""),"")</f>
        <v/>
      </c>
      <c r="F101" t="str">
        <f ca="1">IFERROR(__xludf.DUMMYFUNCTION("""COMPUTED_VALUE"""),"")</f>
        <v/>
      </c>
      <c r="G101" t="str">
        <f ca="1">IFERROR(__xludf.DUMMYFUNCTION("""COMPUTED_VALUE"""),"")</f>
        <v/>
      </c>
      <c r="H101" t="str">
        <f ca="1">IFERROR(__xludf.DUMMYFUNCTION("""COMPUTED_VALUE"""),"")</f>
        <v/>
      </c>
      <c r="I101" t="str">
        <f ca="1">IFERROR(__xludf.DUMMYFUNCTION("""COMPUTED_VALUE"""),"")</f>
        <v/>
      </c>
      <c r="J101" t="str">
        <f ca="1">IFERROR(__xludf.DUMMYFUNCTION("""COMPUTED_VALUE"""),"")</f>
        <v/>
      </c>
      <c r="K101" t="str">
        <f ca="1">IFERROR(__xludf.DUMMYFUNCTION("""COMPUTED_VALUE"""),"")</f>
        <v/>
      </c>
      <c r="L101" t="str">
        <f ca="1">IFERROR(__xludf.DUMMYFUNCTION("""COMPUTED_VALUE"""),"")</f>
        <v/>
      </c>
      <c r="M101" t="str">
        <f ca="1">IFERROR(__xludf.DUMMYFUNCTION("""COMPUTED_VALUE"""),"")</f>
        <v/>
      </c>
      <c r="N101" t="str">
        <f ca="1">IFERROR(__xludf.DUMMYFUNCTION("""COMPUTED_VALUE"""),"")</f>
        <v/>
      </c>
      <c r="O101" t="str">
        <f ca="1">IFERROR(__xludf.DUMMYFUNCTION("""COMPUTED_VALUE"""),"")</f>
        <v/>
      </c>
      <c r="P101" t="str">
        <f ca="1">IFERROR(__xludf.DUMMYFUNCTION("""COMPUTED_VALUE"""),"")</f>
        <v/>
      </c>
      <c r="Q101" t="str">
        <f ca="1">IFERROR(__xludf.DUMMYFUNCTION("""COMPUTED_VALUE"""),"")</f>
        <v/>
      </c>
      <c r="R101" t="str">
        <f ca="1">IFERROR(__xludf.DUMMYFUNCTION("""COMPUTED_VALUE"""),"")</f>
        <v/>
      </c>
      <c r="S101" t="str">
        <f ca="1">IFERROR(__xludf.DUMMYFUNCTION("""COMPUTED_VALUE"""),"")</f>
        <v/>
      </c>
      <c r="T101" t="str">
        <f ca="1">IFERROR(__xludf.DUMMYFUNCTION("""COMPUTED_VALUE"""),"")</f>
        <v/>
      </c>
      <c r="U101" t="str">
        <f ca="1">IFERROR(__xludf.DUMMYFUNCTION("""COMPUTED_VALUE"""),"")</f>
        <v/>
      </c>
      <c r="V101" t="str">
        <f ca="1">IFERROR(__xludf.DUMMYFUNCTION("""COMPUTED_VALUE"""),"")</f>
        <v/>
      </c>
      <c r="W101" t="str">
        <f ca="1">IFERROR(__xludf.DUMMYFUNCTION("""COMPUTED_VALUE"""),"")</f>
        <v/>
      </c>
      <c r="X101" t="str">
        <f ca="1">IFERROR(__xludf.DUMMYFUNCTION("""COMPUTED_VALUE"""),"")</f>
        <v/>
      </c>
      <c r="Y101" t="str">
        <f ca="1">IFERROR(__xludf.DUMMYFUNCTION("""COMPUTED_VALUE"""),"")</f>
        <v/>
      </c>
      <c r="Z101" t="str">
        <f ca="1">IFERROR(__xludf.DUMMYFUNCTION("""COMPUTED_VALUE"""),"")</f>
        <v/>
      </c>
      <c r="AA101" t="str">
        <f ca="1">IFERROR(__xludf.DUMMYFUNCTION("""COMPUTED_VALUE"""),"")</f>
        <v/>
      </c>
      <c r="AB101" t="str">
        <f ca="1">IFERROR(__xludf.DUMMYFUNCTION("""COMPUTED_VALUE"""),"")</f>
        <v/>
      </c>
      <c r="AC101" t="str">
        <f ca="1">IFERROR(__xludf.DUMMYFUNCTION("""COMPUTED_VALUE"""),"")</f>
        <v/>
      </c>
      <c r="AD101" t="str">
        <f ca="1">IFERROR(__xludf.DUMMYFUNCTION("""COMPUTED_VALUE"""),"")</f>
        <v/>
      </c>
      <c r="AE101" t="str">
        <f ca="1">IFERROR(__xludf.DUMMYFUNCTION("""COMPUTED_VALUE"""),"")</f>
        <v/>
      </c>
      <c r="AF101" t="str">
        <f ca="1">IFERROR(__xludf.DUMMYFUNCTION("""COMPUTED_VALUE"""),"")</f>
        <v/>
      </c>
      <c r="AG101" t="str">
        <f ca="1">IFERROR(__xludf.DUMMYFUNCTION("""COMPUTED_VALUE"""),"")</f>
        <v/>
      </c>
      <c r="AH101" t="str">
        <f ca="1">IFERROR(__xludf.DUMMYFUNCTION("""COMPUTED_VALUE"""),"")</f>
        <v/>
      </c>
      <c r="AI101" t="str">
        <f ca="1">IFERROR(__xludf.DUMMYFUNCTION("""COMPUTED_VALUE"""),"")</f>
        <v/>
      </c>
      <c r="AJ101" t="str">
        <f ca="1">IFERROR(__xludf.DUMMYFUNCTION("""COMPUTED_VALUE"""),"")</f>
        <v/>
      </c>
      <c r="AK101" t="str">
        <f ca="1">IFERROR(__xludf.DUMMYFUNCTION("""COMPUTED_VALUE"""),"")</f>
        <v/>
      </c>
      <c r="AL101" t="str">
        <f ca="1">IFERROR(__xludf.DUMMYFUNCTION("""COMPUTED_VALUE"""),"")</f>
        <v/>
      </c>
      <c r="AM101" t="str">
        <f ca="1">IFERROR(__xludf.DUMMYFUNCTION("""COMPUTED_VALUE"""),"")</f>
        <v/>
      </c>
      <c r="AN101" t="str">
        <f ca="1">IFERROR(__xludf.DUMMYFUNCTION("""COMPUTED_VALUE"""),"")</f>
        <v/>
      </c>
      <c r="AO101" t="str">
        <f ca="1">IFERROR(__xludf.DUMMYFUNCTION("""COMPUTED_VALUE"""),"")</f>
        <v/>
      </c>
      <c r="AP101" t="str">
        <f ca="1">IFERROR(__xludf.DUMMYFUNCTION("""COMPUTED_VALUE"""),"")</f>
        <v/>
      </c>
      <c r="AQ101" t="str">
        <f ca="1">IFERROR(__xludf.DUMMYFUNCTION("""COMPUTED_VALUE"""),"")</f>
        <v/>
      </c>
      <c r="AR101" t="str">
        <f ca="1">IFERROR(__xludf.DUMMYFUNCTION("""COMPUTED_VALUE"""),"")</f>
        <v/>
      </c>
      <c r="AS101" t="str">
        <f ca="1">IFERROR(__xludf.DUMMYFUNCTION("""COMPUTED_VALUE"""),"")</f>
        <v/>
      </c>
      <c r="AT101" t="str">
        <f ca="1">IFERROR(__xludf.DUMMYFUNCTION("""COMPUTED_VALUE"""),"")</f>
        <v/>
      </c>
      <c r="AU101" t="str">
        <f ca="1">IFERROR(__xludf.DUMMYFUNCTION("""COMPUTED_VALUE"""),"")</f>
        <v/>
      </c>
      <c r="AV101" t="str">
        <f ca="1">IFERROR(__xludf.DUMMYFUNCTION("""COMPUTED_VALUE"""),"")</f>
        <v/>
      </c>
      <c r="AW101" t="str">
        <f ca="1">IFERROR(__xludf.DUMMYFUNCTION("""COMPUTED_VALUE"""),"")</f>
        <v/>
      </c>
      <c r="AX101" t="str">
        <f ca="1">IFERROR(__xludf.DUMMYFUNCTION("""COMPUTED_VALUE"""),"")</f>
        <v/>
      </c>
      <c r="AY101" t="str">
        <f ca="1">IFERROR(__xludf.DUMMYFUNCTION("""COMPUTED_VALUE"""),"")</f>
        <v/>
      </c>
      <c r="AZ101" t="str">
        <f ca="1">IFERROR(__xludf.DUMMYFUNCTION("""COMPUTED_VALUE"""),"")</f>
        <v/>
      </c>
      <c r="BA101" t="str">
        <f ca="1">IFERROR(__xludf.DUMMYFUNCTION("""COMPUTED_VALUE"""),"")</f>
        <v/>
      </c>
      <c r="BB101" t="str">
        <f ca="1">IFERROR(__xludf.DUMMYFUNCTION("""COMPUTED_VALUE"""),"")</f>
        <v/>
      </c>
      <c r="BC101" t="str">
        <f ca="1">IFERROR(__xludf.DUMMYFUNCTION("""COMPUTED_VALUE"""),"")</f>
        <v/>
      </c>
      <c r="BD101" t="str">
        <f ca="1">IFERROR(__xludf.DUMMYFUNCTION("""COMPUTED_VALUE"""),"")</f>
        <v/>
      </c>
    </row>
    <row r="102" spans="1:56" ht="12.5">
      <c r="A102" t="str">
        <f ca="1">IFERROR(__xludf.DUMMYFUNCTION("""COMPUTED_VALUE"""),"")</f>
        <v/>
      </c>
      <c r="B102" t="str">
        <f ca="1">IFERROR(__xludf.DUMMYFUNCTION("""COMPUTED_VALUE"""),"")</f>
        <v/>
      </c>
      <c r="C102" t="str">
        <f ca="1">IFERROR(__xludf.DUMMYFUNCTION("""COMPUTED_VALUE"""),"")</f>
        <v/>
      </c>
      <c r="D102" t="str">
        <f ca="1">IFERROR(__xludf.DUMMYFUNCTION("""COMPUTED_VALUE"""),"")</f>
        <v/>
      </c>
      <c r="E102" s="2" t="str">
        <f ca="1">IFERROR(__xludf.DUMMYFUNCTION("""COMPUTED_VALUE"""),"")</f>
        <v/>
      </c>
      <c r="F102" t="str">
        <f ca="1">IFERROR(__xludf.DUMMYFUNCTION("""COMPUTED_VALUE"""),"")</f>
        <v/>
      </c>
      <c r="G102" t="str">
        <f ca="1">IFERROR(__xludf.DUMMYFUNCTION("""COMPUTED_VALUE"""),"")</f>
        <v/>
      </c>
      <c r="H102" t="str">
        <f ca="1">IFERROR(__xludf.DUMMYFUNCTION("""COMPUTED_VALUE"""),"")</f>
        <v/>
      </c>
      <c r="I102" t="str">
        <f ca="1">IFERROR(__xludf.DUMMYFUNCTION("""COMPUTED_VALUE"""),"")</f>
        <v/>
      </c>
      <c r="J102" t="str">
        <f ca="1">IFERROR(__xludf.DUMMYFUNCTION("""COMPUTED_VALUE"""),"")</f>
        <v/>
      </c>
      <c r="K102" t="str">
        <f ca="1">IFERROR(__xludf.DUMMYFUNCTION("""COMPUTED_VALUE"""),"")</f>
        <v/>
      </c>
      <c r="L102" t="str">
        <f ca="1">IFERROR(__xludf.DUMMYFUNCTION("""COMPUTED_VALUE"""),"")</f>
        <v/>
      </c>
      <c r="M102" t="str">
        <f ca="1">IFERROR(__xludf.DUMMYFUNCTION("""COMPUTED_VALUE"""),"")</f>
        <v/>
      </c>
      <c r="N102" t="str">
        <f ca="1">IFERROR(__xludf.DUMMYFUNCTION("""COMPUTED_VALUE"""),"")</f>
        <v/>
      </c>
      <c r="O102" t="str">
        <f ca="1">IFERROR(__xludf.DUMMYFUNCTION("""COMPUTED_VALUE"""),"")</f>
        <v/>
      </c>
      <c r="P102" t="str">
        <f ca="1">IFERROR(__xludf.DUMMYFUNCTION("""COMPUTED_VALUE"""),"")</f>
        <v/>
      </c>
      <c r="Q102" t="str">
        <f ca="1">IFERROR(__xludf.DUMMYFUNCTION("""COMPUTED_VALUE"""),"")</f>
        <v/>
      </c>
      <c r="R102" t="str">
        <f ca="1">IFERROR(__xludf.DUMMYFUNCTION("""COMPUTED_VALUE"""),"")</f>
        <v/>
      </c>
      <c r="S102" t="str">
        <f ca="1">IFERROR(__xludf.DUMMYFUNCTION("""COMPUTED_VALUE"""),"")</f>
        <v/>
      </c>
      <c r="T102" t="str">
        <f ca="1">IFERROR(__xludf.DUMMYFUNCTION("""COMPUTED_VALUE"""),"")</f>
        <v/>
      </c>
      <c r="U102" t="str">
        <f ca="1">IFERROR(__xludf.DUMMYFUNCTION("""COMPUTED_VALUE"""),"")</f>
        <v/>
      </c>
      <c r="V102" t="str">
        <f ca="1">IFERROR(__xludf.DUMMYFUNCTION("""COMPUTED_VALUE"""),"")</f>
        <v/>
      </c>
      <c r="W102" t="str">
        <f ca="1">IFERROR(__xludf.DUMMYFUNCTION("""COMPUTED_VALUE"""),"")</f>
        <v/>
      </c>
      <c r="X102" t="str">
        <f ca="1">IFERROR(__xludf.DUMMYFUNCTION("""COMPUTED_VALUE"""),"")</f>
        <v/>
      </c>
      <c r="Y102" t="str">
        <f ca="1">IFERROR(__xludf.DUMMYFUNCTION("""COMPUTED_VALUE"""),"")</f>
        <v/>
      </c>
      <c r="Z102" t="str">
        <f ca="1">IFERROR(__xludf.DUMMYFUNCTION("""COMPUTED_VALUE"""),"")</f>
        <v/>
      </c>
      <c r="AA102" t="str">
        <f ca="1">IFERROR(__xludf.DUMMYFUNCTION("""COMPUTED_VALUE"""),"")</f>
        <v/>
      </c>
      <c r="AB102" t="str">
        <f ca="1">IFERROR(__xludf.DUMMYFUNCTION("""COMPUTED_VALUE"""),"")</f>
        <v/>
      </c>
      <c r="AC102" t="str">
        <f ca="1">IFERROR(__xludf.DUMMYFUNCTION("""COMPUTED_VALUE"""),"")</f>
        <v/>
      </c>
      <c r="AD102" t="str">
        <f ca="1">IFERROR(__xludf.DUMMYFUNCTION("""COMPUTED_VALUE"""),"")</f>
        <v/>
      </c>
      <c r="AE102" t="str">
        <f ca="1">IFERROR(__xludf.DUMMYFUNCTION("""COMPUTED_VALUE"""),"")</f>
        <v/>
      </c>
      <c r="AF102" t="str">
        <f ca="1">IFERROR(__xludf.DUMMYFUNCTION("""COMPUTED_VALUE"""),"")</f>
        <v/>
      </c>
      <c r="AG102" t="str">
        <f ca="1">IFERROR(__xludf.DUMMYFUNCTION("""COMPUTED_VALUE"""),"")</f>
        <v/>
      </c>
      <c r="AH102" t="str">
        <f ca="1">IFERROR(__xludf.DUMMYFUNCTION("""COMPUTED_VALUE"""),"")</f>
        <v/>
      </c>
      <c r="AI102" t="str">
        <f ca="1">IFERROR(__xludf.DUMMYFUNCTION("""COMPUTED_VALUE"""),"")</f>
        <v/>
      </c>
      <c r="AJ102" t="str">
        <f ca="1">IFERROR(__xludf.DUMMYFUNCTION("""COMPUTED_VALUE"""),"")</f>
        <v/>
      </c>
      <c r="AK102" t="str">
        <f ca="1">IFERROR(__xludf.DUMMYFUNCTION("""COMPUTED_VALUE"""),"")</f>
        <v/>
      </c>
      <c r="AL102" t="str">
        <f ca="1">IFERROR(__xludf.DUMMYFUNCTION("""COMPUTED_VALUE"""),"")</f>
        <v/>
      </c>
      <c r="AM102" t="str">
        <f ca="1">IFERROR(__xludf.DUMMYFUNCTION("""COMPUTED_VALUE"""),"")</f>
        <v/>
      </c>
      <c r="AN102" t="str">
        <f ca="1">IFERROR(__xludf.DUMMYFUNCTION("""COMPUTED_VALUE"""),"")</f>
        <v/>
      </c>
      <c r="AO102" t="str">
        <f ca="1">IFERROR(__xludf.DUMMYFUNCTION("""COMPUTED_VALUE"""),"")</f>
        <v/>
      </c>
      <c r="AP102" t="str">
        <f ca="1">IFERROR(__xludf.DUMMYFUNCTION("""COMPUTED_VALUE"""),"")</f>
        <v/>
      </c>
      <c r="AQ102" t="str">
        <f ca="1">IFERROR(__xludf.DUMMYFUNCTION("""COMPUTED_VALUE"""),"")</f>
        <v/>
      </c>
      <c r="AR102" t="str">
        <f ca="1">IFERROR(__xludf.DUMMYFUNCTION("""COMPUTED_VALUE"""),"")</f>
        <v/>
      </c>
      <c r="AS102" t="str">
        <f ca="1">IFERROR(__xludf.DUMMYFUNCTION("""COMPUTED_VALUE"""),"")</f>
        <v/>
      </c>
      <c r="AT102" t="str">
        <f ca="1">IFERROR(__xludf.DUMMYFUNCTION("""COMPUTED_VALUE"""),"")</f>
        <v/>
      </c>
      <c r="AU102" t="str">
        <f ca="1">IFERROR(__xludf.DUMMYFUNCTION("""COMPUTED_VALUE"""),"")</f>
        <v/>
      </c>
      <c r="AV102" t="str">
        <f ca="1">IFERROR(__xludf.DUMMYFUNCTION("""COMPUTED_VALUE"""),"")</f>
        <v/>
      </c>
      <c r="AW102" t="str">
        <f ca="1">IFERROR(__xludf.DUMMYFUNCTION("""COMPUTED_VALUE"""),"")</f>
        <v/>
      </c>
      <c r="AX102" t="str">
        <f ca="1">IFERROR(__xludf.DUMMYFUNCTION("""COMPUTED_VALUE"""),"")</f>
        <v/>
      </c>
      <c r="AY102" t="str">
        <f ca="1">IFERROR(__xludf.DUMMYFUNCTION("""COMPUTED_VALUE"""),"")</f>
        <v/>
      </c>
      <c r="AZ102" t="str">
        <f ca="1">IFERROR(__xludf.DUMMYFUNCTION("""COMPUTED_VALUE"""),"")</f>
        <v/>
      </c>
      <c r="BA102" t="str">
        <f ca="1">IFERROR(__xludf.DUMMYFUNCTION("""COMPUTED_VALUE"""),"")</f>
        <v/>
      </c>
      <c r="BB102" t="str">
        <f ca="1">IFERROR(__xludf.DUMMYFUNCTION("""COMPUTED_VALUE"""),"")</f>
        <v/>
      </c>
      <c r="BC102" t="str">
        <f ca="1">IFERROR(__xludf.DUMMYFUNCTION("""COMPUTED_VALUE"""),"")</f>
        <v/>
      </c>
      <c r="BD102" t="str">
        <f ca="1">IFERROR(__xludf.DUMMYFUNCTION("""COMPUTED_VALUE"""),"")</f>
        <v/>
      </c>
    </row>
    <row r="103" spans="1:56" ht="12.5">
      <c r="A103" t="str">
        <f ca="1">IFERROR(__xludf.DUMMYFUNCTION("""COMPUTED_VALUE"""),"")</f>
        <v/>
      </c>
      <c r="B103" t="str">
        <f ca="1">IFERROR(__xludf.DUMMYFUNCTION("""COMPUTED_VALUE"""),"")</f>
        <v/>
      </c>
      <c r="C103" t="str">
        <f ca="1">IFERROR(__xludf.DUMMYFUNCTION("""COMPUTED_VALUE"""),"")</f>
        <v/>
      </c>
      <c r="D103" t="str">
        <f ca="1">IFERROR(__xludf.DUMMYFUNCTION("""COMPUTED_VALUE"""),"")</f>
        <v/>
      </c>
      <c r="E103" s="2" t="str">
        <f ca="1">IFERROR(__xludf.DUMMYFUNCTION("""COMPUTED_VALUE"""),"")</f>
        <v/>
      </c>
      <c r="F103" t="str">
        <f ca="1">IFERROR(__xludf.DUMMYFUNCTION("""COMPUTED_VALUE"""),"")</f>
        <v/>
      </c>
      <c r="G103" t="str">
        <f ca="1">IFERROR(__xludf.DUMMYFUNCTION("""COMPUTED_VALUE"""),"")</f>
        <v/>
      </c>
      <c r="H103" t="str">
        <f ca="1">IFERROR(__xludf.DUMMYFUNCTION("""COMPUTED_VALUE"""),"")</f>
        <v/>
      </c>
      <c r="I103" t="str">
        <f ca="1">IFERROR(__xludf.DUMMYFUNCTION("""COMPUTED_VALUE"""),"")</f>
        <v/>
      </c>
      <c r="J103" t="str">
        <f ca="1">IFERROR(__xludf.DUMMYFUNCTION("""COMPUTED_VALUE"""),"")</f>
        <v/>
      </c>
      <c r="K103" t="str">
        <f ca="1">IFERROR(__xludf.DUMMYFUNCTION("""COMPUTED_VALUE"""),"")</f>
        <v/>
      </c>
      <c r="L103" t="str">
        <f ca="1">IFERROR(__xludf.DUMMYFUNCTION("""COMPUTED_VALUE"""),"")</f>
        <v/>
      </c>
      <c r="M103" t="str">
        <f ca="1">IFERROR(__xludf.DUMMYFUNCTION("""COMPUTED_VALUE"""),"")</f>
        <v/>
      </c>
      <c r="N103" t="str">
        <f ca="1">IFERROR(__xludf.DUMMYFUNCTION("""COMPUTED_VALUE"""),"")</f>
        <v/>
      </c>
      <c r="O103" t="str">
        <f ca="1">IFERROR(__xludf.DUMMYFUNCTION("""COMPUTED_VALUE"""),"")</f>
        <v/>
      </c>
      <c r="P103" t="str">
        <f ca="1">IFERROR(__xludf.DUMMYFUNCTION("""COMPUTED_VALUE"""),"")</f>
        <v/>
      </c>
      <c r="Q103" t="str">
        <f ca="1">IFERROR(__xludf.DUMMYFUNCTION("""COMPUTED_VALUE"""),"")</f>
        <v/>
      </c>
      <c r="R103" t="str">
        <f ca="1">IFERROR(__xludf.DUMMYFUNCTION("""COMPUTED_VALUE"""),"")</f>
        <v/>
      </c>
      <c r="S103" t="str">
        <f ca="1">IFERROR(__xludf.DUMMYFUNCTION("""COMPUTED_VALUE"""),"")</f>
        <v/>
      </c>
      <c r="T103" t="str">
        <f ca="1">IFERROR(__xludf.DUMMYFUNCTION("""COMPUTED_VALUE"""),"")</f>
        <v/>
      </c>
      <c r="U103" t="str">
        <f ca="1">IFERROR(__xludf.DUMMYFUNCTION("""COMPUTED_VALUE"""),"")</f>
        <v/>
      </c>
      <c r="V103" t="str">
        <f ca="1">IFERROR(__xludf.DUMMYFUNCTION("""COMPUTED_VALUE"""),"")</f>
        <v/>
      </c>
      <c r="W103" t="str">
        <f ca="1">IFERROR(__xludf.DUMMYFUNCTION("""COMPUTED_VALUE"""),"")</f>
        <v/>
      </c>
      <c r="X103" t="str">
        <f ca="1">IFERROR(__xludf.DUMMYFUNCTION("""COMPUTED_VALUE"""),"")</f>
        <v/>
      </c>
      <c r="Y103" t="str">
        <f ca="1">IFERROR(__xludf.DUMMYFUNCTION("""COMPUTED_VALUE"""),"")</f>
        <v/>
      </c>
      <c r="Z103" t="str">
        <f ca="1">IFERROR(__xludf.DUMMYFUNCTION("""COMPUTED_VALUE"""),"")</f>
        <v/>
      </c>
      <c r="AA103" t="str">
        <f ca="1">IFERROR(__xludf.DUMMYFUNCTION("""COMPUTED_VALUE"""),"")</f>
        <v/>
      </c>
      <c r="AB103" t="str">
        <f ca="1">IFERROR(__xludf.DUMMYFUNCTION("""COMPUTED_VALUE"""),"")</f>
        <v/>
      </c>
      <c r="AC103" t="str">
        <f ca="1">IFERROR(__xludf.DUMMYFUNCTION("""COMPUTED_VALUE"""),"")</f>
        <v/>
      </c>
      <c r="AD103" t="str">
        <f ca="1">IFERROR(__xludf.DUMMYFUNCTION("""COMPUTED_VALUE"""),"")</f>
        <v/>
      </c>
      <c r="AE103" t="str">
        <f ca="1">IFERROR(__xludf.DUMMYFUNCTION("""COMPUTED_VALUE"""),"")</f>
        <v/>
      </c>
      <c r="AF103" t="str">
        <f ca="1">IFERROR(__xludf.DUMMYFUNCTION("""COMPUTED_VALUE"""),"")</f>
        <v/>
      </c>
      <c r="AG103" t="str">
        <f ca="1">IFERROR(__xludf.DUMMYFUNCTION("""COMPUTED_VALUE"""),"")</f>
        <v/>
      </c>
      <c r="AH103" t="str">
        <f ca="1">IFERROR(__xludf.DUMMYFUNCTION("""COMPUTED_VALUE"""),"")</f>
        <v/>
      </c>
      <c r="AI103" t="str">
        <f ca="1">IFERROR(__xludf.DUMMYFUNCTION("""COMPUTED_VALUE"""),"")</f>
        <v/>
      </c>
      <c r="AJ103" t="str">
        <f ca="1">IFERROR(__xludf.DUMMYFUNCTION("""COMPUTED_VALUE"""),"")</f>
        <v/>
      </c>
      <c r="AK103" t="str">
        <f ca="1">IFERROR(__xludf.DUMMYFUNCTION("""COMPUTED_VALUE"""),"")</f>
        <v/>
      </c>
      <c r="AL103" t="str">
        <f ca="1">IFERROR(__xludf.DUMMYFUNCTION("""COMPUTED_VALUE"""),"")</f>
        <v/>
      </c>
      <c r="AM103" t="str">
        <f ca="1">IFERROR(__xludf.DUMMYFUNCTION("""COMPUTED_VALUE"""),"")</f>
        <v/>
      </c>
      <c r="AN103" t="str">
        <f ca="1">IFERROR(__xludf.DUMMYFUNCTION("""COMPUTED_VALUE"""),"")</f>
        <v/>
      </c>
      <c r="AO103" t="str">
        <f ca="1">IFERROR(__xludf.DUMMYFUNCTION("""COMPUTED_VALUE"""),"")</f>
        <v/>
      </c>
      <c r="AP103" t="str">
        <f ca="1">IFERROR(__xludf.DUMMYFUNCTION("""COMPUTED_VALUE"""),"")</f>
        <v/>
      </c>
      <c r="AQ103" t="str">
        <f ca="1">IFERROR(__xludf.DUMMYFUNCTION("""COMPUTED_VALUE"""),"")</f>
        <v/>
      </c>
      <c r="AR103" t="str">
        <f ca="1">IFERROR(__xludf.DUMMYFUNCTION("""COMPUTED_VALUE"""),"")</f>
        <v/>
      </c>
      <c r="AS103" t="str">
        <f ca="1">IFERROR(__xludf.DUMMYFUNCTION("""COMPUTED_VALUE"""),"")</f>
        <v/>
      </c>
      <c r="AT103" t="str">
        <f ca="1">IFERROR(__xludf.DUMMYFUNCTION("""COMPUTED_VALUE"""),"")</f>
        <v/>
      </c>
      <c r="AU103" t="str">
        <f ca="1">IFERROR(__xludf.DUMMYFUNCTION("""COMPUTED_VALUE"""),"")</f>
        <v/>
      </c>
      <c r="AV103" t="str">
        <f ca="1">IFERROR(__xludf.DUMMYFUNCTION("""COMPUTED_VALUE"""),"")</f>
        <v/>
      </c>
      <c r="AW103" t="str">
        <f ca="1">IFERROR(__xludf.DUMMYFUNCTION("""COMPUTED_VALUE"""),"")</f>
        <v/>
      </c>
      <c r="AX103" t="str">
        <f ca="1">IFERROR(__xludf.DUMMYFUNCTION("""COMPUTED_VALUE"""),"")</f>
        <v/>
      </c>
      <c r="AY103" t="str">
        <f ca="1">IFERROR(__xludf.DUMMYFUNCTION("""COMPUTED_VALUE"""),"")</f>
        <v/>
      </c>
      <c r="AZ103" t="str">
        <f ca="1">IFERROR(__xludf.DUMMYFUNCTION("""COMPUTED_VALUE"""),"")</f>
        <v/>
      </c>
      <c r="BA103" t="str">
        <f ca="1">IFERROR(__xludf.DUMMYFUNCTION("""COMPUTED_VALUE"""),"")</f>
        <v/>
      </c>
      <c r="BB103" t="str">
        <f ca="1">IFERROR(__xludf.DUMMYFUNCTION("""COMPUTED_VALUE"""),"")</f>
        <v/>
      </c>
      <c r="BC103" t="str">
        <f ca="1">IFERROR(__xludf.DUMMYFUNCTION("""COMPUTED_VALUE"""),"")</f>
        <v/>
      </c>
      <c r="BD103" t="str">
        <f ca="1">IFERROR(__xludf.DUMMYFUNCTION("""COMPUTED_VALUE"""),"")</f>
        <v/>
      </c>
    </row>
    <row r="104" spans="1:56" ht="12.5">
      <c r="A104" t="str">
        <f ca="1">IFERROR(__xludf.DUMMYFUNCTION("""COMPUTED_VALUE"""),"")</f>
        <v/>
      </c>
      <c r="B104" t="str">
        <f ca="1">IFERROR(__xludf.DUMMYFUNCTION("""COMPUTED_VALUE"""),"")</f>
        <v/>
      </c>
      <c r="C104" t="str">
        <f ca="1">IFERROR(__xludf.DUMMYFUNCTION("""COMPUTED_VALUE"""),"")</f>
        <v/>
      </c>
      <c r="D104" t="str">
        <f ca="1">IFERROR(__xludf.DUMMYFUNCTION("""COMPUTED_VALUE"""),"")</f>
        <v/>
      </c>
      <c r="E104" s="2" t="str">
        <f ca="1">IFERROR(__xludf.DUMMYFUNCTION("""COMPUTED_VALUE"""),"")</f>
        <v/>
      </c>
      <c r="F104" t="str">
        <f ca="1">IFERROR(__xludf.DUMMYFUNCTION("""COMPUTED_VALUE"""),"")</f>
        <v/>
      </c>
      <c r="G104" t="str">
        <f ca="1">IFERROR(__xludf.DUMMYFUNCTION("""COMPUTED_VALUE"""),"")</f>
        <v/>
      </c>
      <c r="H104" t="str">
        <f ca="1">IFERROR(__xludf.DUMMYFUNCTION("""COMPUTED_VALUE"""),"")</f>
        <v/>
      </c>
      <c r="I104" t="str">
        <f ca="1">IFERROR(__xludf.DUMMYFUNCTION("""COMPUTED_VALUE"""),"")</f>
        <v/>
      </c>
      <c r="J104" t="str">
        <f ca="1">IFERROR(__xludf.DUMMYFUNCTION("""COMPUTED_VALUE"""),"")</f>
        <v/>
      </c>
      <c r="K104" t="str">
        <f ca="1">IFERROR(__xludf.DUMMYFUNCTION("""COMPUTED_VALUE"""),"")</f>
        <v/>
      </c>
      <c r="L104" t="str">
        <f ca="1">IFERROR(__xludf.DUMMYFUNCTION("""COMPUTED_VALUE"""),"")</f>
        <v/>
      </c>
      <c r="M104" t="str">
        <f ca="1">IFERROR(__xludf.DUMMYFUNCTION("""COMPUTED_VALUE"""),"")</f>
        <v/>
      </c>
      <c r="N104" t="str">
        <f ca="1">IFERROR(__xludf.DUMMYFUNCTION("""COMPUTED_VALUE"""),"")</f>
        <v/>
      </c>
      <c r="O104" t="str">
        <f ca="1">IFERROR(__xludf.DUMMYFUNCTION("""COMPUTED_VALUE"""),"")</f>
        <v/>
      </c>
      <c r="P104" t="str">
        <f ca="1">IFERROR(__xludf.DUMMYFUNCTION("""COMPUTED_VALUE"""),"")</f>
        <v/>
      </c>
      <c r="Q104" t="str">
        <f ca="1">IFERROR(__xludf.DUMMYFUNCTION("""COMPUTED_VALUE"""),"")</f>
        <v/>
      </c>
      <c r="R104" t="str">
        <f ca="1">IFERROR(__xludf.DUMMYFUNCTION("""COMPUTED_VALUE"""),"")</f>
        <v/>
      </c>
      <c r="S104" t="str">
        <f ca="1">IFERROR(__xludf.DUMMYFUNCTION("""COMPUTED_VALUE"""),"")</f>
        <v/>
      </c>
      <c r="T104" t="str">
        <f ca="1">IFERROR(__xludf.DUMMYFUNCTION("""COMPUTED_VALUE"""),"")</f>
        <v/>
      </c>
      <c r="U104" t="str">
        <f ca="1">IFERROR(__xludf.DUMMYFUNCTION("""COMPUTED_VALUE"""),"")</f>
        <v/>
      </c>
      <c r="V104" t="str">
        <f ca="1">IFERROR(__xludf.DUMMYFUNCTION("""COMPUTED_VALUE"""),"")</f>
        <v/>
      </c>
      <c r="W104" t="str">
        <f ca="1">IFERROR(__xludf.DUMMYFUNCTION("""COMPUTED_VALUE"""),"")</f>
        <v/>
      </c>
      <c r="X104" t="str">
        <f ca="1">IFERROR(__xludf.DUMMYFUNCTION("""COMPUTED_VALUE"""),"")</f>
        <v/>
      </c>
      <c r="Y104" t="str">
        <f ca="1">IFERROR(__xludf.DUMMYFUNCTION("""COMPUTED_VALUE"""),"")</f>
        <v/>
      </c>
      <c r="Z104" t="str">
        <f ca="1">IFERROR(__xludf.DUMMYFUNCTION("""COMPUTED_VALUE"""),"")</f>
        <v/>
      </c>
      <c r="AA104" t="str">
        <f ca="1">IFERROR(__xludf.DUMMYFUNCTION("""COMPUTED_VALUE"""),"")</f>
        <v/>
      </c>
      <c r="AB104" t="str">
        <f ca="1">IFERROR(__xludf.DUMMYFUNCTION("""COMPUTED_VALUE"""),"")</f>
        <v/>
      </c>
      <c r="AC104" t="str">
        <f ca="1">IFERROR(__xludf.DUMMYFUNCTION("""COMPUTED_VALUE"""),"")</f>
        <v/>
      </c>
      <c r="AD104" t="str">
        <f ca="1">IFERROR(__xludf.DUMMYFUNCTION("""COMPUTED_VALUE"""),"")</f>
        <v/>
      </c>
      <c r="AE104" t="str">
        <f ca="1">IFERROR(__xludf.DUMMYFUNCTION("""COMPUTED_VALUE"""),"")</f>
        <v/>
      </c>
      <c r="AF104" t="str">
        <f ca="1">IFERROR(__xludf.DUMMYFUNCTION("""COMPUTED_VALUE"""),"")</f>
        <v/>
      </c>
      <c r="AG104" t="str">
        <f ca="1">IFERROR(__xludf.DUMMYFUNCTION("""COMPUTED_VALUE"""),"")</f>
        <v/>
      </c>
      <c r="AH104" t="str">
        <f ca="1">IFERROR(__xludf.DUMMYFUNCTION("""COMPUTED_VALUE"""),"")</f>
        <v/>
      </c>
      <c r="AI104" t="str">
        <f ca="1">IFERROR(__xludf.DUMMYFUNCTION("""COMPUTED_VALUE"""),"")</f>
        <v/>
      </c>
      <c r="AJ104" t="str">
        <f ca="1">IFERROR(__xludf.DUMMYFUNCTION("""COMPUTED_VALUE"""),"")</f>
        <v/>
      </c>
      <c r="AK104" t="str">
        <f ca="1">IFERROR(__xludf.DUMMYFUNCTION("""COMPUTED_VALUE"""),"")</f>
        <v/>
      </c>
      <c r="AL104" t="str">
        <f ca="1">IFERROR(__xludf.DUMMYFUNCTION("""COMPUTED_VALUE"""),"")</f>
        <v/>
      </c>
      <c r="AM104" t="str">
        <f ca="1">IFERROR(__xludf.DUMMYFUNCTION("""COMPUTED_VALUE"""),"")</f>
        <v/>
      </c>
      <c r="AN104" t="str">
        <f ca="1">IFERROR(__xludf.DUMMYFUNCTION("""COMPUTED_VALUE"""),"")</f>
        <v/>
      </c>
      <c r="AO104" t="str">
        <f ca="1">IFERROR(__xludf.DUMMYFUNCTION("""COMPUTED_VALUE"""),"")</f>
        <v/>
      </c>
      <c r="AP104" t="str">
        <f ca="1">IFERROR(__xludf.DUMMYFUNCTION("""COMPUTED_VALUE"""),"")</f>
        <v/>
      </c>
      <c r="AQ104" t="str">
        <f ca="1">IFERROR(__xludf.DUMMYFUNCTION("""COMPUTED_VALUE"""),"")</f>
        <v/>
      </c>
      <c r="AR104" t="str">
        <f ca="1">IFERROR(__xludf.DUMMYFUNCTION("""COMPUTED_VALUE"""),"")</f>
        <v/>
      </c>
      <c r="AS104" t="str">
        <f ca="1">IFERROR(__xludf.DUMMYFUNCTION("""COMPUTED_VALUE"""),"")</f>
        <v/>
      </c>
      <c r="AT104" t="str">
        <f ca="1">IFERROR(__xludf.DUMMYFUNCTION("""COMPUTED_VALUE"""),"")</f>
        <v/>
      </c>
      <c r="AU104" t="str">
        <f ca="1">IFERROR(__xludf.DUMMYFUNCTION("""COMPUTED_VALUE"""),"")</f>
        <v/>
      </c>
      <c r="AV104" t="str">
        <f ca="1">IFERROR(__xludf.DUMMYFUNCTION("""COMPUTED_VALUE"""),"")</f>
        <v/>
      </c>
      <c r="AW104" t="str">
        <f ca="1">IFERROR(__xludf.DUMMYFUNCTION("""COMPUTED_VALUE"""),"")</f>
        <v/>
      </c>
      <c r="AX104" t="str">
        <f ca="1">IFERROR(__xludf.DUMMYFUNCTION("""COMPUTED_VALUE"""),"")</f>
        <v/>
      </c>
      <c r="AY104" t="str">
        <f ca="1">IFERROR(__xludf.DUMMYFUNCTION("""COMPUTED_VALUE"""),"")</f>
        <v/>
      </c>
      <c r="AZ104" t="str">
        <f ca="1">IFERROR(__xludf.DUMMYFUNCTION("""COMPUTED_VALUE"""),"")</f>
        <v/>
      </c>
      <c r="BA104" t="str">
        <f ca="1">IFERROR(__xludf.DUMMYFUNCTION("""COMPUTED_VALUE"""),"")</f>
        <v/>
      </c>
      <c r="BB104" t="str">
        <f ca="1">IFERROR(__xludf.DUMMYFUNCTION("""COMPUTED_VALUE"""),"")</f>
        <v/>
      </c>
      <c r="BC104" t="str">
        <f ca="1">IFERROR(__xludf.DUMMYFUNCTION("""COMPUTED_VALUE"""),"")</f>
        <v/>
      </c>
      <c r="BD104" t="str">
        <f ca="1">IFERROR(__xludf.DUMMYFUNCTION("""COMPUTED_VALUE"""),"")</f>
        <v/>
      </c>
    </row>
    <row r="105" spans="1:56" ht="12.5">
      <c r="E105" s="2"/>
    </row>
    <row r="106" spans="1:56" ht="12.5">
      <c r="E106" s="2"/>
    </row>
    <row r="107" spans="1:56" ht="12.5">
      <c r="E107" s="2"/>
    </row>
    <row r="108" spans="1:56" ht="12.5">
      <c r="E108" s="2"/>
    </row>
    <row r="109" spans="1:56" ht="12.5">
      <c r="E109" s="2"/>
    </row>
    <row r="110" spans="1:56" ht="12.5">
      <c r="E110" s="2"/>
    </row>
    <row r="111" spans="1:56" ht="12.5">
      <c r="E111" s="2"/>
    </row>
    <row r="112" spans="1:56" ht="12.5">
      <c r="E112" s="2"/>
    </row>
    <row r="113" spans="5:5" ht="12.5">
      <c r="E113" s="2"/>
    </row>
    <row r="114" spans="5:5" ht="12.5">
      <c r="E114" s="2"/>
    </row>
    <row r="115" spans="5:5" ht="12.5">
      <c r="E115" s="2"/>
    </row>
    <row r="116" spans="5:5" ht="12.5">
      <c r="E116" s="2"/>
    </row>
    <row r="117" spans="5:5" ht="12.5">
      <c r="E117" s="2"/>
    </row>
    <row r="118" spans="5:5" ht="12.5">
      <c r="E118" s="2"/>
    </row>
    <row r="119" spans="5:5" ht="12.5">
      <c r="E119" s="2"/>
    </row>
    <row r="120" spans="5:5" ht="12.5">
      <c r="E120" s="2"/>
    </row>
    <row r="121" spans="5:5" ht="12.5">
      <c r="E121" s="2"/>
    </row>
    <row r="122" spans="5:5" ht="12.5">
      <c r="E122" s="2"/>
    </row>
    <row r="123" spans="5:5" ht="12.5">
      <c r="E123" s="2"/>
    </row>
    <row r="124" spans="5:5" ht="12.5">
      <c r="E124" s="2"/>
    </row>
    <row r="125" spans="5:5" ht="12.5">
      <c r="E125" s="2"/>
    </row>
    <row r="126" spans="5:5" ht="12.5">
      <c r="E126" s="2"/>
    </row>
    <row r="127" spans="5:5" ht="12.5">
      <c r="E127" s="2"/>
    </row>
    <row r="128" spans="5:5" ht="12.5">
      <c r="E128" s="2"/>
    </row>
    <row r="129" spans="5:5" ht="12.5">
      <c r="E129" s="2"/>
    </row>
    <row r="130" spans="5:5" ht="12.5">
      <c r="E130" s="2"/>
    </row>
    <row r="131" spans="5:5" ht="12.5">
      <c r="E131" s="2"/>
    </row>
    <row r="132" spans="5:5" ht="12.5">
      <c r="E132" s="2"/>
    </row>
    <row r="133" spans="5:5" ht="12.5">
      <c r="E133" s="2"/>
    </row>
    <row r="134" spans="5:5" ht="12.5">
      <c r="E134" s="2"/>
    </row>
    <row r="135" spans="5:5" ht="12.5">
      <c r="E135" s="2"/>
    </row>
    <row r="136" spans="5:5" ht="12.5">
      <c r="E136" s="2"/>
    </row>
    <row r="137" spans="5:5" ht="12.5">
      <c r="E137" s="2"/>
    </row>
    <row r="138" spans="5:5" ht="12.5">
      <c r="E138" s="2"/>
    </row>
    <row r="139" spans="5:5" ht="12.5">
      <c r="E139" s="2"/>
    </row>
    <row r="140" spans="5:5" ht="12.5">
      <c r="E140" s="2"/>
    </row>
    <row r="141" spans="5:5" ht="12.5">
      <c r="E141" s="2"/>
    </row>
    <row r="142" spans="5:5" ht="12.5">
      <c r="E142" s="2"/>
    </row>
    <row r="143" spans="5:5" ht="12.5">
      <c r="E143" s="2"/>
    </row>
    <row r="144" spans="5:5" ht="12.5">
      <c r="E144" s="2"/>
    </row>
    <row r="145" spans="5:5" ht="12.5">
      <c r="E145" s="2"/>
    </row>
    <row r="146" spans="5:5" ht="12.5">
      <c r="E146" s="2"/>
    </row>
    <row r="147" spans="5:5" ht="12.5">
      <c r="E147" s="2"/>
    </row>
    <row r="148" spans="5:5" ht="12.5">
      <c r="E148" s="2"/>
    </row>
    <row r="149" spans="5:5" ht="12.5">
      <c r="E149" s="2"/>
    </row>
    <row r="150" spans="5:5" ht="12.5">
      <c r="E150" s="2"/>
    </row>
    <row r="151" spans="5:5" ht="12.5">
      <c r="E151" s="2"/>
    </row>
    <row r="152" spans="5:5" ht="12.5">
      <c r="E152" s="2"/>
    </row>
    <row r="153" spans="5:5" ht="12.5">
      <c r="E153" s="2"/>
    </row>
    <row r="154" spans="5:5" ht="12.5">
      <c r="E154" s="2"/>
    </row>
    <row r="155" spans="5:5" ht="12.5">
      <c r="E155" s="2"/>
    </row>
    <row r="156" spans="5:5" ht="12.5">
      <c r="E156" s="2"/>
    </row>
    <row r="157" spans="5:5" ht="12.5">
      <c r="E157" s="2"/>
    </row>
    <row r="158" spans="5:5" ht="12.5">
      <c r="E158" s="2"/>
    </row>
    <row r="159" spans="5:5" ht="12.5">
      <c r="E159" s="2"/>
    </row>
    <row r="160" spans="5:5" ht="12.5">
      <c r="E160" s="2"/>
    </row>
    <row r="161" spans="5:5" ht="12.5">
      <c r="E161" s="2"/>
    </row>
    <row r="162" spans="5:5" ht="12.5">
      <c r="E162" s="2"/>
    </row>
    <row r="163" spans="5:5" ht="12.5">
      <c r="E163" s="2"/>
    </row>
    <row r="164" spans="5:5" ht="12.5">
      <c r="E164" s="2"/>
    </row>
    <row r="165" spans="5:5" ht="12.5">
      <c r="E165" s="2"/>
    </row>
    <row r="166" spans="5:5" ht="12.5">
      <c r="E166" s="2"/>
    </row>
    <row r="167" spans="5:5" ht="12.5">
      <c r="E167" s="2"/>
    </row>
    <row r="168" spans="5:5" ht="12.5">
      <c r="E168" s="2"/>
    </row>
    <row r="169" spans="5:5" ht="12.5">
      <c r="E169" s="2"/>
    </row>
    <row r="170" spans="5:5" ht="12.5">
      <c r="E170" s="2"/>
    </row>
    <row r="171" spans="5:5" ht="12.5">
      <c r="E171" s="2"/>
    </row>
    <row r="172" spans="5:5" ht="12.5">
      <c r="E172" s="2"/>
    </row>
    <row r="173" spans="5:5" ht="12.5">
      <c r="E173" s="2"/>
    </row>
    <row r="174" spans="5:5" ht="12.5">
      <c r="E174" s="2"/>
    </row>
    <row r="175" spans="5:5" ht="12.5">
      <c r="E175" s="2"/>
    </row>
    <row r="176" spans="5:5" ht="12.5">
      <c r="E176" s="2"/>
    </row>
    <row r="177" spans="5:5" ht="12.5">
      <c r="E177" s="2"/>
    </row>
    <row r="178" spans="5:5" ht="12.5">
      <c r="E178" s="2"/>
    </row>
    <row r="179" spans="5:5" ht="12.5">
      <c r="E179" s="2"/>
    </row>
    <row r="180" spans="5:5" ht="12.5">
      <c r="E180" s="2"/>
    </row>
    <row r="181" spans="5:5" ht="12.5">
      <c r="E181" s="2"/>
    </row>
    <row r="182" spans="5:5" ht="12.5">
      <c r="E182" s="2"/>
    </row>
    <row r="183" spans="5:5" ht="12.5">
      <c r="E183" s="2"/>
    </row>
    <row r="184" spans="5:5" ht="12.5">
      <c r="E184" s="2"/>
    </row>
    <row r="185" spans="5:5" ht="12.5">
      <c r="E185" s="2"/>
    </row>
    <row r="186" spans="5:5" ht="12.5">
      <c r="E186" s="2"/>
    </row>
    <row r="187" spans="5:5" ht="12.5">
      <c r="E187" s="2"/>
    </row>
    <row r="188" spans="5:5" ht="12.5">
      <c r="E188" s="2"/>
    </row>
    <row r="189" spans="5:5" ht="12.5">
      <c r="E189" s="2"/>
    </row>
    <row r="190" spans="5:5" ht="12.5">
      <c r="E190" s="2"/>
    </row>
    <row r="191" spans="5:5" ht="12.5">
      <c r="E191" s="2"/>
    </row>
    <row r="192" spans="5:5" ht="12.5">
      <c r="E192" s="2"/>
    </row>
    <row r="193" spans="5:5" ht="12.5">
      <c r="E193" s="2"/>
    </row>
    <row r="194" spans="5:5" ht="12.5">
      <c r="E194" s="2"/>
    </row>
    <row r="195" spans="5:5" ht="12.5">
      <c r="E195" s="2"/>
    </row>
    <row r="196" spans="5:5" ht="12.5">
      <c r="E196" s="2"/>
    </row>
    <row r="197" spans="5:5" ht="12.5">
      <c r="E197" s="2"/>
    </row>
    <row r="198" spans="5:5" ht="12.5">
      <c r="E198" s="2"/>
    </row>
    <row r="199" spans="5:5" ht="12.5">
      <c r="E199" s="2"/>
    </row>
    <row r="200" spans="5:5" ht="12.5">
      <c r="E200" s="2"/>
    </row>
    <row r="201" spans="5:5" ht="12.5">
      <c r="E201" s="2"/>
    </row>
    <row r="202" spans="5:5" ht="12.5">
      <c r="E202" s="2"/>
    </row>
    <row r="203" spans="5:5" ht="12.5">
      <c r="E203" s="2"/>
    </row>
    <row r="204" spans="5:5" ht="12.5">
      <c r="E204" s="2"/>
    </row>
    <row r="205" spans="5:5" ht="12.5">
      <c r="E205" s="2"/>
    </row>
    <row r="206" spans="5:5" ht="12.5">
      <c r="E206" s="2"/>
    </row>
    <row r="207" spans="5:5" ht="12.5">
      <c r="E207" s="2"/>
    </row>
    <row r="208" spans="5:5" ht="12.5">
      <c r="E208" s="2"/>
    </row>
    <row r="209" spans="5:5" ht="12.5">
      <c r="E209" s="2"/>
    </row>
    <row r="210" spans="5:5" ht="12.5">
      <c r="E210" s="2"/>
    </row>
    <row r="211" spans="5:5" ht="12.5">
      <c r="E211" s="2"/>
    </row>
    <row r="212" spans="5:5" ht="12.5">
      <c r="E212" s="2"/>
    </row>
    <row r="213" spans="5:5" ht="12.5">
      <c r="E213" s="2"/>
    </row>
    <row r="214" spans="5:5" ht="12.5">
      <c r="E214" s="2"/>
    </row>
    <row r="215" spans="5:5" ht="12.5">
      <c r="E215" s="2"/>
    </row>
    <row r="216" spans="5:5" ht="12.5">
      <c r="E216" s="2"/>
    </row>
    <row r="217" spans="5:5" ht="12.5">
      <c r="E217" s="2"/>
    </row>
    <row r="218" spans="5:5" ht="12.5">
      <c r="E218" s="2"/>
    </row>
    <row r="219" spans="5:5" ht="12.5">
      <c r="E219" s="2"/>
    </row>
    <row r="220" spans="5:5" ht="12.5">
      <c r="E220" s="2"/>
    </row>
    <row r="221" spans="5:5" ht="12.5">
      <c r="E221" s="2"/>
    </row>
    <row r="222" spans="5:5" ht="12.5">
      <c r="E222" s="2"/>
    </row>
    <row r="223" spans="5:5" ht="12.5">
      <c r="E223" s="2"/>
    </row>
    <row r="224" spans="5:5" ht="12.5">
      <c r="E224" s="2"/>
    </row>
    <row r="225" spans="5:5" ht="12.5">
      <c r="E225" s="2"/>
    </row>
    <row r="226" spans="5:5" ht="12.5">
      <c r="E226" s="2"/>
    </row>
    <row r="227" spans="5:5" ht="12.5">
      <c r="E227" s="2"/>
    </row>
    <row r="228" spans="5:5" ht="12.5">
      <c r="E228" s="2"/>
    </row>
    <row r="229" spans="5:5" ht="12.5">
      <c r="E229" s="2"/>
    </row>
    <row r="230" spans="5:5" ht="12.5">
      <c r="E230" s="2"/>
    </row>
    <row r="231" spans="5:5" ht="12.5">
      <c r="E231" s="2"/>
    </row>
    <row r="232" spans="5:5" ht="12.5">
      <c r="E232" s="2"/>
    </row>
    <row r="233" spans="5:5" ht="12.5">
      <c r="E233" s="2"/>
    </row>
    <row r="234" spans="5:5" ht="12.5">
      <c r="E234" s="2"/>
    </row>
    <row r="235" spans="5:5" ht="12.5">
      <c r="E235" s="2"/>
    </row>
    <row r="236" spans="5:5" ht="12.5">
      <c r="E236" s="2"/>
    </row>
    <row r="237" spans="5:5" ht="12.5">
      <c r="E237" s="2"/>
    </row>
    <row r="238" spans="5:5" ht="12.5">
      <c r="E238" s="2"/>
    </row>
    <row r="239" spans="5:5" ht="12.5">
      <c r="E239" s="2"/>
    </row>
    <row r="240" spans="5:5" ht="12.5">
      <c r="E240" s="2"/>
    </row>
    <row r="241" spans="5:5" ht="12.5">
      <c r="E241" s="2"/>
    </row>
    <row r="242" spans="5:5" ht="12.5">
      <c r="E242" s="2"/>
    </row>
    <row r="243" spans="5:5" ht="12.5">
      <c r="E243" s="2"/>
    </row>
    <row r="244" spans="5:5" ht="12.5">
      <c r="E244" s="2"/>
    </row>
    <row r="245" spans="5:5" ht="12.5">
      <c r="E245" s="2"/>
    </row>
    <row r="246" spans="5:5" ht="12.5">
      <c r="E246" s="2"/>
    </row>
    <row r="247" spans="5:5" ht="12.5">
      <c r="E247" s="2"/>
    </row>
    <row r="248" spans="5:5" ht="12.5">
      <c r="E248" s="2"/>
    </row>
    <row r="249" spans="5:5" ht="12.5">
      <c r="E249" s="2"/>
    </row>
    <row r="250" spans="5:5" ht="12.5">
      <c r="E250" s="2"/>
    </row>
    <row r="251" spans="5:5" ht="12.5">
      <c r="E251" s="2"/>
    </row>
    <row r="252" spans="5:5" ht="12.5">
      <c r="E252" s="2"/>
    </row>
    <row r="253" spans="5:5" ht="12.5">
      <c r="E253" s="2"/>
    </row>
    <row r="254" spans="5:5" ht="12.5">
      <c r="E254" s="2"/>
    </row>
    <row r="255" spans="5:5" ht="12.5">
      <c r="E255" s="2"/>
    </row>
    <row r="256" spans="5:5" ht="12.5">
      <c r="E256" s="2"/>
    </row>
    <row r="257" spans="5:5" ht="12.5">
      <c r="E257" s="2"/>
    </row>
    <row r="258" spans="5:5" ht="12.5">
      <c r="E258" s="2"/>
    </row>
    <row r="259" spans="5:5" ht="12.5">
      <c r="E259" s="2"/>
    </row>
    <row r="260" spans="5:5" ht="12.5">
      <c r="E260" s="2"/>
    </row>
    <row r="261" spans="5:5" ht="12.5">
      <c r="E261" s="2"/>
    </row>
    <row r="262" spans="5:5" ht="12.5">
      <c r="E262" s="2"/>
    </row>
    <row r="263" spans="5:5" ht="12.5">
      <c r="E263" s="2"/>
    </row>
    <row r="264" spans="5:5" ht="12.5">
      <c r="E264" s="2"/>
    </row>
    <row r="265" spans="5:5" ht="12.5">
      <c r="E265" s="2"/>
    </row>
    <row r="266" spans="5:5" ht="12.5">
      <c r="E266" s="2"/>
    </row>
    <row r="267" spans="5:5" ht="12.5">
      <c r="E267" s="2"/>
    </row>
    <row r="268" spans="5:5" ht="12.5">
      <c r="E268" s="2"/>
    </row>
    <row r="269" spans="5:5" ht="12.5">
      <c r="E269" s="2"/>
    </row>
    <row r="270" spans="5:5" ht="12.5">
      <c r="E270" s="2"/>
    </row>
    <row r="271" spans="5:5" ht="12.5">
      <c r="E271" s="2"/>
    </row>
    <row r="272" spans="5:5" ht="12.5">
      <c r="E272" s="2"/>
    </row>
    <row r="273" spans="5:5" ht="12.5">
      <c r="E273" s="2"/>
    </row>
    <row r="274" spans="5:5" ht="12.5">
      <c r="E274" s="2"/>
    </row>
    <row r="275" spans="5:5" ht="12.5">
      <c r="E275" s="2"/>
    </row>
    <row r="276" spans="5:5" ht="12.5">
      <c r="E276" s="2"/>
    </row>
    <row r="277" spans="5:5" ht="12.5">
      <c r="E277" s="2"/>
    </row>
    <row r="278" spans="5:5" ht="12.5">
      <c r="E278" s="2"/>
    </row>
    <row r="279" spans="5:5" ht="12.5">
      <c r="E279" s="2"/>
    </row>
    <row r="280" spans="5:5" ht="12.5">
      <c r="E280" s="2"/>
    </row>
    <row r="281" spans="5:5" ht="12.5">
      <c r="E281" s="2"/>
    </row>
    <row r="282" spans="5:5" ht="12.5">
      <c r="E282" s="2"/>
    </row>
    <row r="283" spans="5:5" ht="12.5">
      <c r="E283" s="2"/>
    </row>
    <row r="284" spans="5:5" ht="12.5">
      <c r="E284" s="2"/>
    </row>
    <row r="285" spans="5:5" ht="12.5">
      <c r="E285" s="2"/>
    </row>
    <row r="286" spans="5:5" ht="12.5">
      <c r="E286" s="2"/>
    </row>
    <row r="287" spans="5:5" ht="12.5">
      <c r="E287" s="2"/>
    </row>
    <row r="288" spans="5:5" ht="12.5">
      <c r="E288" s="2"/>
    </row>
    <row r="289" spans="5:5" ht="12.5">
      <c r="E289" s="2"/>
    </row>
    <row r="290" spans="5:5" ht="12.5">
      <c r="E290" s="2"/>
    </row>
    <row r="291" spans="5:5" ht="12.5">
      <c r="E291" s="2"/>
    </row>
    <row r="292" spans="5:5" ht="12.5">
      <c r="E292" s="2"/>
    </row>
    <row r="293" spans="5:5" ht="12.5">
      <c r="E293" s="2"/>
    </row>
    <row r="294" spans="5:5" ht="12.5">
      <c r="E294" s="2"/>
    </row>
    <row r="295" spans="5:5" ht="12.5">
      <c r="E295" s="2"/>
    </row>
    <row r="296" spans="5:5" ht="12.5">
      <c r="E296" s="2"/>
    </row>
    <row r="297" spans="5:5" ht="12.5">
      <c r="E297" s="2"/>
    </row>
    <row r="298" spans="5:5" ht="12.5">
      <c r="E298" s="2"/>
    </row>
    <row r="299" spans="5:5" ht="12.5">
      <c r="E299" s="2"/>
    </row>
    <row r="300" spans="5:5" ht="12.5">
      <c r="E300" s="2"/>
    </row>
    <row r="301" spans="5:5" ht="12.5">
      <c r="E301" s="2"/>
    </row>
    <row r="302" spans="5:5" ht="12.5">
      <c r="E302" s="2"/>
    </row>
    <row r="303" spans="5:5" ht="12.5">
      <c r="E303" s="2"/>
    </row>
    <row r="304" spans="5:5" ht="12.5">
      <c r="E304" s="2"/>
    </row>
    <row r="305" spans="5:5" ht="12.5">
      <c r="E305" s="2"/>
    </row>
    <row r="306" spans="5:5" ht="12.5">
      <c r="E306" s="2"/>
    </row>
    <row r="307" spans="5:5" ht="12.5">
      <c r="E307" s="2"/>
    </row>
    <row r="308" spans="5:5" ht="12.5">
      <c r="E308" s="2"/>
    </row>
    <row r="309" spans="5:5" ht="12.5">
      <c r="E309" s="2"/>
    </row>
    <row r="310" spans="5:5" ht="12.5">
      <c r="E310" s="2"/>
    </row>
    <row r="311" spans="5:5" ht="12.5">
      <c r="E311" s="2"/>
    </row>
    <row r="312" spans="5:5" ht="12.5">
      <c r="E312" s="2"/>
    </row>
    <row r="313" spans="5:5" ht="12.5">
      <c r="E313" s="2"/>
    </row>
    <row r="314" spans="5:5" ht="12.5">
      <c r="E314" s="2"/>
    </row>
    <row r="315" spans="5:5" ht="12.5">
      <c r="E315" s="2"/>
    </row>
    <row r="316" spans="5:5" ht="12.5">
      <c r="E316" s="2"/>
    </row>
    <row r="317" spans="5:5" ht="12.5">
      <c r="E317" s="2"/>
    </row>
    <row r="318" spans="5:5" ht="12.5">
      <c r="E318" s="2"/>
    </row>
    <row r="319" spans="5:5" ht="12.5">
      <c r="E319" s="2"/>
    </row>
    <row r="320" spans="5:5" ht="12.5">
      <c r="E320" s="2"/>
    </row>
    <row r="321" spans="5:5" ht="12.5">
      <c r="E321" s="2"/>
    </row>
    <row r="322" spans="5:5" ht="12.5">
      <c r="E322" s="2"/>
    </row>
    <row r="323" spans="5:5" ht="12.5">
      <c r="E323" s="2"/>
    </row>
    <row r="324" spans="5:5" ht="12.5">
      <c r="E324" s="2"/>
    </row>
    <row r="325" spans="5:5" ht="12.5">
      <c r="E325" s="2"/>
    </row>
    <row r="326" spans="5:5" ht="12.5">
      <c r="E326" s="2"/>
    </row>
    <row r="327" spans="5:5" ht="12.5">
      <c r="E327" s="2"/>
    </row>
    <row r="328" spans="5:5" ht="12.5">
      <c r="E328" s="2"/>
    </row>
    <row r="329" spans="5:5" ht="12.5">
      <c r="E329" s="2"/>
    </row>
    <row r="330" spans="5:5" ht="12.5">
      <c r="E330" s="2"/>
    </row>
    <row r="331" spans="5:5" ht="12.5">
      <c r="E331" s="2"/>
    </row>
    <row r="332" spans="5:5" ht="12.5">
      <c r="E332" s="2"/>
    </row>
    <row r="333" spans="5:5" ht="12.5">
      <c r="E333" s="2"/>
    </row>
    <row r="334" spans="5:5" ht="12.5">
      <c r="E334" s="2"/>
    </row>
    <row r="335" spans="5:5" ht="12.5">
      <c r="E335" s="2"/>
    </row>
    <row r="336" spans="5:5" ht="12.5">
      <c r="E336" s="2"/>
    </row>
    <row r="337" spans="5:5" ht="12.5">
      <c r="E337" s="2"/>
    </row>
    <row r="338" spans="5:5" ht="12.5">
      <c r="E338" s="2"/>
    </row>
    <row r="339" spans="5:5" ht="12.5">
      <c r="E339" s="2"/>
    </row>
    <row r="340" spans="5:5" ht="12.5">
      <c r="E340" s="2"/>
    </row>
    <row r="341" spans="5:5" ht="12.5">
      <c r="E341" s="2"/>
    </row>
    <row r="342" spans="5:5" ht="12.5">
      <c r="E342" s="2"/>
    </row>
    <row r="343" spans="5:5" ht="12.5">
      <c r="E343" s="2"/>
    </row>
    <row r="344" spans="5:5" ht="12.5">
      <c r="E344" s="2"/>
    </row>
    <row r="345" spans="5:5" ht="12.5">
      <c r="E345" s="2"/>
    </row>
    <row r="346" spans="5:5" ht="12.5">
      <c r="E346" s="2"/>
    </row>
    <row r="347" spans="5:5" ht="12.5">
      <c r="E347" s="2"/>
    </row>
    <row r="348" spans="5:5" ht="12.5">
      <c r="E348" s="2"/>
    </row>
    <row r="349" spans="5:5" ht="12.5">
      <c r="E349" s="2"/>
    </row>
    <row r="350" spans="5:5" ht="12.5">
      <c r="E350" s="2"/>
    </row>
    <row r="351" spans="5:5" ht="12.5">
      <c r="E351" s="2"/>
    </row>
    <row r="352" spans="5:5" ht="12.5">
      <c r="E352" s="2"/>
    </row>
    <row r="353" spans="5:5" ht="12.5">
      <c r="E353" s="2"/>
    </row>
    <row r="354" spans="5:5" ht="12.5">
      <c r="E354" s="2"/>
    </row>
    <row r="355" spans="5:5" ht="12.5">
      <c r="E355" s="2"/>
    </row>
    <row r="356" spans="5:5" ht="12.5">
      <c r="E356" s="2"/>
    </row>
    <row r="357" spans="5:5" ht="12.5">
      <c r="E357" s="2"/>
    </row>
    <row r="358" spans="5:5" ht="12.5">
      <c r="E358" s="2"/>
    </row>
    <row r="359" spans="5:5" ht="12.5">
      <c r="E359" s="2"/>
    </row>
    <row r="360" spans="5:5" ht="12.5">
      <c r="E360" s="2"/>
    </row>
    <row r="361" spans="5:5" ht="12.5">
      <c r="E361" s="2"/>
    </row>
    <row r="362" spans="5:5" ht="12.5">
      <c r="E362" s="2"/>
    </row>
    <row r="363" spans="5:5" ht="12.5">
      <c r="E363" s="2"/>
    </row>
    <row r="364" spans="5:5" ht="12.5">
      <c r="E364" s="2"/>
    </row>
    <row r="365" spans="5:5" ht="12.5">
      <c r="E365" s="2"/>
    </row>
    <row r="366" spans="5:5" ht="12.5">
      <c r="E366" s="2"/>
    </row>
    <row r="367" spans="5:5" ht="12.5">
      <c r="E367" s="2"/>
    </row>
    <row r="368" spans="5:5" ht="12.5">
      <c r="E368" s="2"/>
    </row>
    <row r="369" spans="5:5" ht="12.5">
      <c r="E369" s="2"/>
    </row>
    <row r="370" spans="5:5" ht="12.5">
      <c r="E370" s="2"/>
    </row>
    <row r="371" spans="5:5" ht="12.5">
      <c r="E371" s="2"/>
    </row>
    <row r="372" spans="5:5" ht="12.5">
      <c r="E372" s="2"/>
    </row>
    <row r="373" spans="5:5" ht="12.5">
      <c r="E373" s="2"/>
    </row>
    <row r="374" spans="5:5" ht="12.5">
      <c r="E374" s="2"/>
    </row>
    <row r="375" spans="5:5" ht="12.5">
      <c r="E375" s="2"/>
    </row>
    <row r="376" spans="5:5" ht="12.5">
      <c r="E376" s="2"/>
    </row>
    <row r="377" spans="5:5" ht="12.5">
      <c r="E377" s="2"/>
    </row>
    <row r="378" spans="5:5" ht="12.5">
      <c r="E378" s="2"/>
    </row>
    <row r="379" spans="5:5" ht="12.5">
      <c r="E379" s="2"/>
    </row>
    <row r="380" spans="5:5" ht="12.5">
      <c r="E380" s="2"/>
    </row>
    <row r="381" spans="5:5" ht="12.5">
      <c r="E381" s="2"/>
    </row>
    <row r="382" spans="5:5" ht="12.5">
      <c r="E382" s="2"/>
    </row>
    <row r="383" spans="5:5" ht="12.5">
      <c r="E383" s="2"/>
    </row>
    <row r="384" spans="5:5" ht="12.5">
      <c r="E384" s="2"/>
    </row>
    <row r="385" spans="5:5" ht="12.5">
      <c r="E385" s="2"/>
    </row>
    <row r="386" spans="5:5" ht="12.5">
      <c r="E386" s="2"/>
    </row>
    <row r="387" spans="5:5" ht="12.5">
      <c r="E387" s="2"/>
    </row>
    <row r="388" spans="5:5" ht="12.5">
      <c r="E388" s="2"/>
    </row>
    <row r="389" spans="5:5" ht="12.5">
      <c r="E389" s="2"/>
    </row>
    <row r="390" spans="5:5" ht="12.5">
      <c r="E390" s="2"/>
    </row>
    <row r="391" spans="5:5" ht="12.5">
      <c r="E391" s="2"/>
    </row>
    <row r="392" spans="5:5" ht="12.5">
      <c r="E392" s="2"/>
    </row>
    <row r="393" spans="5:5" ht="12.5">
      <c r="E393" s="2"/>
    </row>
    <row r="394" spans="5:5" ht="12.5">
      <c r="E394" s="2"/>
    </row>
    <row r="395" spans="5:5" ht="12.5">
      <c r="E395" s="2"/>
    </row>
    <row r="396" spans="5:5" ht="12.5">
      <c r="E396" s="2"/>
    </row>
    <row r="397" spans="5:5" ht="12.5">
      <c r="E397" s="2"/>
    </row>
    <row r="398" spans="5:5" ht="12.5">
      <c r="E398" s="2"/>
    </row>
    <row r="399" spans="5:5" ht="12.5">
      <c r="E399" s="2"/>
    </row>
    <row r="400" spans="5:5" ht="12.5">
      <c r="E400" s="2"/>
    </row>
    <row r="401" spans="5:5" ht="12.5">
      <c r="E401" s="2"/>
    </row>
    <row r="402" spans="5:5" ht="12.5">
      <c r="E402" s="2"/>
    </row>
    <row r="403" spans="5:5" ht="12.5">
      <c r="E403" s="2"/>
    </row>
    <row r="404" spans="5:5" ht="12.5">
      <c r="E404" s="2"/>
    </row>
    <row r="405" spans="5:5" ht="12.5">
      <c r="E405" s="2"/>
    </row>
    <row r="406" spans="5:5" ht="12.5">
      <c r="E406" s="2"/>
    </row>
    <row r="407" spans="5:5" ht="12.5">
      <c r="E407" s="2"/>
    </row>
    <row r="408" spans="5:5" ht="12.5">
      <c r="E408" s="2"/>
    </row>
    <row r="409" spans="5:5" ht="12.5">
      <c r="E409" s="2"/>
    </row>
    <row r="410" spans="5:5" ht="12.5">
      <c r="E410" s="2"/>
    </row>
    <row r="411" spans="5:5" ht="12.5">
      <c r="E411" s="2"/>
    </row>
    <row r="412" spans="5:5" ht="12.5">
      <c r="E412" s="2"/>
    </row>
    <row r="413" spans="5:5" ht="12.5">
      <c r="E413" s="2"/>
    </row>
    <row r="414" spans="5:5" ht="12.5">
      <c r="E414" s="2"/>
    </row>
    <row r="415" spans="5:5" ht="12.5">
      <c r="E415" s="2"/>
    </row>
    <row r="416" spans="5:5" ht="12.5">
      <c r="E416" s="2"/>
    </row>
    <row r="417" spans="5:5" ht="12.5">
      <c r="E417" s="2"/>
    </row>
    <row r="418" spans="5:5" ht="12.5">
      <c r="E418" s="2"/>
    </row>
    <row r="419" spans="5:5" ht="12.5">
      <c r="E419" s="2"/>
    </row>
    <row r="420" spans="5:5" ht="12.5">
      <c r="E420" s="2"/>
    </row>
    <row r="421" spans="5:5" ht="12.5">
      <c r="E421" s="2"/>
    </row>
    <row r="422" spans="5:5" ht="12.5">
      <c r="E422" s="2"/>
    </row>
    <row r="423" spans="5:5" ht="12.5">
      <c r="E423" s="2"/>
    </row>
    <row r="424" spans="5:5" ht="12.5">
      <c r="E424" s="2"/>
    </row>
    <row r="425" spans="5:5" ht="12.5">
      <c r="E425" s="2"/>
    </row>
    <row r="426" spans="5:5" ht="12.5">
      <c r="E426" s="2"/>
    </row>
    <row r="427" spans="5:5" ht="12.5">
      <c r="E427" s="2"/>
    </row>
    <row r="428" spans="5:5" ht="12.5">
      <c r="E428" s="2"/>
    </row>
    <row r="429" spans="5:5" ht="12.5">
      <c r="E429" s="2"/>
    </row>
    <row r="430" spans="5:5" ht="12.5">
      <c r="E430" s="2"/>
    </row>
    <row r="431" spans="5:5" ht="12.5">
      <c r="E431" s="2"/>
    </row>
    <row r="432" spans="5:5" ht="12.5">
      <c r="E432" s="2"/>
    </row>
    <row r="433" spans="5:5" ht="12.5">
      <c r="E433" s="2"/>
    </row>
    <row r="434" spans="5:5" ht="12.5">
      <c r="E434" s="2"/>
    </row>
    <row r="435" spans="5:5" ht="12.5">
      <c r="E435" s="2"/>
    </row>
    <row r="436" spans="5:5" ht="12.5">
      <c r="E436" s="2"/>
    </row>
    <row r="437" spans="5:5" ht="12.5">
      <c r="E437" s="2"/>
    </row>
    <row r="438" spans="5:5" ht="12.5">
      <c r="E438" s="2"/>
    </row>
    <row r="439" spans="5:5" ht="12.5">
      <c r="E439" s="2"/>
    </row>
    <row r="440" spans="5:5" ht="12.5">
      <c r="E440" s="2"/>
    </row>
    <row r="441" spans="5:5" ht="12.5">
      <c r="E441" s="2"/>
    </row>
    <row r="442" spans="5:5" ht="12.5">
      <c r="E442" s="2"/>
    </row>
    <row r="443" spans="5:5" ht="12.5">
      <c r="E443" s="2"/>
    </row>
    <row r="444" spans="5:5" ht="12.5">
      <c r="E444" s="2"/>
    </row>
    <row r="445" spans="5:5" ht="12.5">
      <c r="E445" s="2"/>
    </row>
    <row r="446" spans="5:5" ht="12.5">
      <c r="E446" s="2"/>
    </row>
    <row r="447" spans="5:5" ht="12.5">
      <c r="E447" s="2"/>
    </row>
    <row r="448" spans="5:5" ht="12.5">
      <c r="E448" s="2"/>
    </row>
    <row r="449" spans="5:5" ht="12.5">
      <c r="E449" s="2"/>
    </row>
    <row r="450" spans="5:5" ht="12.5">
      <c r="E450" s="2"/>
    </row>
    <row r="451" spans="5:5" ht="12.5">
      <c r="E451" s="2"/>
    </row>
    <row r="452" spans="5:5" ht="12.5">
      <c r="E452" s="2"/>
    </row>
    <row r="453" spans="5:5" ht="12.5">
      <c r="E453" s="2"/>
    </row>
    <row r="454" spans="5:5" ht="12.5">
      <c r="E454" s="2"/>
    </row>
    <row r="455" spans="5:5" ht="12.5">
      <c r="E455" s="2"/>
    </row>
    <row r="456" spans="5:5" ht="12.5">
      <c r="E456" s="2"/>
    </row>
    <row r="457" spans="5:5" ht="12.5">
      <c r="E457" s="2"/>
    </row>
    <row r="458" spans="5:5" ht="12.5">
      <c r="E458" s="2"/>
    </row>
    <row r="459" spans="5:5" ht="12.5">
      <c r="E459" s="2"/>
    </row>
    <row r="460" spans="5:5" ht="12.5">
      <c r="E460" s="2"/>
    </row>
    <row r="461" spans="5:5" ht="12.5">
      <c r="E461" s="2"/>
    </row>
    <row r="462" spans="5:5" ht="12.5">
      <c r="E462" s="2"/>
    </row>
    <row r="463" spans="5:5" ht="12.5">
      <c r="E463" s="2"/>
    </row>
    <row r="464" spans="5:5" ht="12.5">
      <c r="E464" s="2"/>
    </row>
    <row r="465" spans="5:5" ht="12.5">
      <c r="E465" s="2"/>
    </row>
    <row r="466" spans="5:5" ht="12.5">
      <c r="E466" s="2"/>
    </row>
    <row r="467" spans="5:5" ht="12.5">
      <c r="E467" s="2"/>
    </row>
    <row r="468" spans="5:5" ht="12.5">
      <c r="E468" s="2"/>
    </row>
    <row r="469" spans="5:5" ht="12.5">
      <c r="E469" s="2"/>
    </row>
    <row r="470" spans="5:5" ht="12.5">
      <c r="E470" s="2"/>
    </row>
    <row r="471" spans="5:5" ht="12.5">
      <c r="E471" s="2"/>
    </row>
    <row r="472" spans="5:5" ht="12.5">
      <c r="E472" s="2"/>
    </row>
    <row r="473" spans="5:5" ht="12.5">
      <c r="E473" s="2"/>
    </row>
    <row r="474" spans="5:5" ht="12.5">
      <c r="E474" s="2"/>
    </row>
    <row r="475" spans="5:5" ht="12.5">
      <c r="E475" s="2"/>
    </row>
    <row r="476" spans="5:5" ht="12.5">
      <c r="E476" s="2"/>
    </row>
    <row r="477" spans="5:5" ht="12.5">
      <c r="E477" s="2"/>
    </row>
    <row r="478" spans="5:5" ht="12.5">
      <c r="E478" s="2"/>
    </row>
    <row r="479" spans="5:5" ht="12.5">
      <c r="E479" s="2"/>
    </row>
    <row r="480" spans="5:5" ht="12.5">
      <c r="E480" s="2"/>
    </row>
    <row r="481" spans="5:5" ht="12.5">
      <c r="E481" s="2"/>
    </row>
    <row r="482" spans="5:5" ht="12.5">
      <c r="E482" s="2"/>
    </row>
    <row r="483" spans="5:5" ht="12.5">
      <c r="E483" s="2"/>
    </row>
    <row r="484" spans="5:5" ht="12.5">
      <c r="E484" s="2"/>
    </row>
    <row r="485" spans="5:5" ht="12.5">
      <c r="E485" s="2"/>
    </row>
    <row r="486" spans="5:5" ht="12.5">
      <c r="E486" s="2"/>
    </row>
    <row r="487" spans="5:5" ht="12.5">
      <c r="E487" s="2"/>
    </row>
    <row r="488" spans="5:5" ht="12.5">
      <c r="E488" s="2"/>
    </row>
    <row r="489" spans="5:5" ht="12.5">
      <c r="E489" s="2"/>
    </row>
    <row r="490" spans="5:5" ht="12.5">
      <c r="E490" s="2"/>
    </row>
    <row r="491" spans="5:5" ht="12.5">
      <c r="E491" s="2"/>
    </row>
    <row r="492" spans="5:5" ht="12.5">
      <c r="E492" s="2"/>
    </row>
    <row r="493" spans="5:5" ht="12.5">
      <c r="E493" s="2"/>
    </row>
    <row r="494" spans="5:5" ht="12.5">
      <c r="E494" s="2"/>
    </row>
    <row r="495" spans="5:5" ht="12.5">
      <c r="E495" s="2"/>
    </row>
    <row r="496" spans="5:5" ht="12.5">
      <c r="E496" s="2"/>
    </row>
    <row r="497" spans="5:5" ht="12.5">
      <c r="E497" s="2"/>
    </row>
    <row r="498" spans="5:5" ht="12.5">
      <c r="E498" s="2"/>
    </row>
    <row r="499" spans="5:5" ht="12.5">
      <c r="E499" s="2"/>
    </row>
    <row r="500" spans="5:5" ht="12.5">
      <c r="E500" s="2"/>
    </row>
    <row r="501" spans="5:5" ht="12.5">
      <c r="E501" s="2"/>
    </row>
    <row r="502" spans="5:5" ht="12.5">
      <c r="E502" s="2"/>
    </row>
    <row r="503" spans="5:5" ht="12.5">
      <c r="E503" s="2"/>
    </row>
    <row r="504" spans="5:5" ht="12.5">
      <c r="E504" s="2"/>
    </row>
    <row r="505" spans="5:5" ht="12.5">
      <c r="E505" s="2"/>
    </row>
    <row r="506" spans="5:5" ht="12.5">
      <c r="E506" s="2"/>
    </row>
    <row r="507" spans="5:5" ht="12.5">
      <c r="E507" s="2"/>
    </row>
    <row r="508" spans="5:5" ht="12.5">
      <c r="E508" s="2"/>
    </row>
    <row r="509" spans="5:5" ht="12.5">
      <c r="E509" s="2"/>
    </row>
    <row r="510" spans="5:5" ht="12.5">
      <c r="E510" s="2"/>
    </row>
    <row r="511" spans="5:5" ht="12.5">
      <c r="E511" s="2"/>
    </row>
    <row r="512" spans="5:5" ht="12.5">
      <c r="E512" s="2"/>
    </row>
    <row r="513" spans="5:5" ht="12.5">
      <c r="E513" s="2"/>
    </row>
    <row r="514" spans="5:5" ht="12.5">
      <c r="E514" s="2"/>
    </row>
    <row r="515" spans="5:5" ht="12.5">
      <c r="E515" s="2"/>
    </row>
    <row r="516" spans="5:5" ht="12.5">
      <c r="E516" s="2"/>
    </row>
    <row r="517" spans="5:5" ht="12.5">
      <c r="E517" s="2"/>
    </row>
    <row r="518" spans="5:5" ht="12.5">
      <c r="E518" s="2"/>
    </row>
    <row r="519" spans="5:5" ht="12.5">
      <c r="E519" s="2"/>
    </row>
    <row r="520" spans="5:5" ht="12.5">
      <c r="E520" s="2"/>
    </row>
    <row r="521" spans="5:5" ht="12.5">
      <c r="E521" s="2"/>
    </row>
    <row r="522" spans="5:5" ht="12.5">
      <c r="E522" s="2"/>
    </row>
    <row r="523" spans="5:5" ht="12.5">
      <c r="E523" s="2"/>
    </row>
    <row r="524" spans="5:5" ht="12.5">
      <c r="E524" s="2"/>
    </row>
    <row r="525" spans="5:5" ht="12.5">
      <c r="E525" s="2"/>
    </row>
    <row r="526" spans="5:5" ht="12.5">
      <c r="E526" s="2"/>
    </row>
    <row r="527" spans="5:5" ht="12.5">
      <c r="E527" s="2"/>
    </row>
    <row r="528" spans="5:5" ht="12.5">
      <c r="E528" s="2"/>
    </row>
    <row r="529" spans="5:5" ht="12.5">
      <c r="E529" s="2"/>
    </row>
    <row r="530" spans="5:5" ht="12.5">
      <c r="E530" s="2"/>
    </row>
    <row r="531" spans="5:5" ht="12.5">
      <c r="E531" s="2"/>
    </row>
    <row r="532" spans="5:5" ht="12.5">
      <c r="E532" s="2"/>
    </row>
    <row r="533" spans="5:5" ht="12.5">
      <c r="E533" s="2"/>
    </row>
    <row r="534" spans="5:5" ht="12.5">
      <c r="E534" s="2"/>
    </row>
    <row r="535" spans="5:5" ht="12.5">
      <c r="E535" s="2"/>
    </row>
    <row r="536" spans="5:5" ht="12.5">
      <c r="E536" s="2"/>
    </row>
    <row r="537" spans="5:5" ht="12.5">
      <c r="E537" s="2"/>
    </row>
    <row r="538" spans="5:5" ht="12.5">
      <c r="E538" s="2"/>
    </row>
    <row r="539" spans="5:5" ht="12.5">
      <c r="E539" s="2"/>
    </row>
    <row r="540" spans="5:5" ht="12.5">
      <c r="E540" s="2"/>
    </row>
    <row r="541" spans="5:5" ht="12.5">
      <c r="E541" s="2"/>
    </row>
    <row r="542" spans="5:5" ht="12.5">
      <c r="E542" s="2"/>
    </row>
    <row r="543" spans="5:5" ht="12.5">
      <c r="E543" s="2"/>
    </row>
    <row r="544" spans="5:5" ht="12.5">
      <c r="E544" s="2"/>
    </row>
    <row r="545" spans="5:5" ht="12.5">
      <c r="E545" s="2"/>
    </row>
    <row r="546" spans="5:5" ht="12.5">
      <c r="E546" s="2"/>
    </row>
    <row r="547" spans="5:5" ht="12.5">
      <c r="E547" s="2"/>
    </row>
    <row r="548" spans="5:5" ht="12.5">
      <c r="E548" s="2"/>
    </row>
    <row r="549" spans="5:5" ht="12.5">
      <c r="E549" s="2"/>
    </row>
    <row r="550" spans="5:5" ht="12.5">
      <c r="E550" s="2"/>
    </row>
    <row r="551" spans="5:5" ht="12.5">
      <c r="E551" s="2"/>
    </row>
    <row r="552" spans="5:5" ht="12.5">
      <c r="E552" s="2"/>
    </row>
    <row r="553" spans="5:5" ht="12.5">
      <c r="E553" s="2"/>
    </row>
    <row r="554" spans="5:5" ht="12.5">
      <c r="E554" s="2"/>
    </row>
    <row r="555" spans="5:5" ht="12.5">
      <c r="E555" s="2"/>
    </row>
    <row r="556" spans="5:5" ht="12.5">
      <c r="E556" s="2"/>
    </row>
    <row r="557" spans="5:5" ht="12.5">
      <c r="E557" s="2"/>
    </row>
    <row r="558" spans="5:5" ht="12.5">
      <c r="E558" s="2"/>
    </row>
    <row r="559" spans="5:5" ht="12.5">
      <c r="E559" s="2"/>
    </row>
    <row r="560" spans="5:5" ht="12.5">
      <c r="E560" s="2"/>
    </row>
    <row r="561" spans="5:5" ht="12.5">
      <c r="E561" s="2"/>
    </row>
    <row r="562" spans="5:5" ht="12.5">
      <c r="E562" s="2"/>
    </row>
    <row r="563" spans="5:5" ht="12.5">
      <c r="E563" s="2"/>
    </row>
    <row r="564" spans="5:5" ht="12.5">
      <c r="E564" s="2"/>
    </row>
    <row r="565" spans="5:5" ht="12.5">
      <c r="E565" s="2"/>
    </row>
    <row r="566" spans="5:5" ht="12.5">
      <c r="E566" s="2"/>
    </row>
    <row r="567" spans="5:5" ht="12.5">
      <c r="E567" s="2"/>
    </row>
    <row r="568" spans="5:5" ht="12.5">
      <c r="E568" s="2"/>
    </row>
    <row r="569" spans="5:5" ht="12.5">
      <c r="E569" s="2"/>
    </row>
    <row r="570" spans="5:5" ht="12.5">
      <c r="E570" s="2"/>
    </row>
    <row r="571" spans="5:5" ht="12.5">
      <c r="E571" s="2"/>
    </row>
    <row r="572" spans="5:5" ht="12.5">
      <c r="E572" s="2"/>
    </row>
    <row r="573" spans="5:5" ht="12.5">
      <c r="E573" s="2"/>
    </row>
    <row r="574" spans="5:5" ht="12.5">
      <c r="E574" s="2"/>
    </row>
    <row r="575" spans="5:5" ht="12.5">
      <c r="E575" s="2"/>
    </row>
    <row r="576" spans="5:5" ht="12.5">
      <c r="E576" s="2"/>
    </row>
    <row r="577" spans="5:5" ht="12.5">
      <c r="E577" s="2"/>
    </row>
    <row r="578" spans="5:5" ht="12.5">
      <c r="E578" s="2"/>
    </row>
    <row r="579" spans="5:5" ht="12.5">
      <c r="E579" s="2"/>
    </row>
    <row r="580" spans="5:5" ht="12.5">
      <c r="E580" s="2"/>
    </row>
    <row r="581" spans="5:5" ht="12.5">
      <c r="E581" s="2"/>
    </row>
    <row r="582" spans="5:5" ht="12.5">
      <c r="E582" s="2"/>
    </row>
    <row r="583" spans="5:5" ht="12.5">
      <c r="E583" s="2"/>
    </row>
    <row r="584" spans="5:5" ht="12.5">
      <c r="E584" s="2"/>
    </row>
    <row r="585" spans="5:5" ht="12.5">
      <c r="E585" s="2"/>
    </row>
    <row r="586" spans="5:5" ht="12.5">
      <c r="E586" s="2"/>
    </row>
    <row r="587" spans="5:5" ht="12.5">
      <c r="E587" s="2"/>
    </row>
    <row r="588" spans="5:5" ht="12.5">
      <c r="E588" s="2"/>
    </row>
    <row r="589" spans="5:5" ht="12.5">
      <c r="E589" s="2"/>
    </row>
    <row r="590" spans="5:5" ht="12.5">
      <c r="E590" s="2"/>
    </row>
    <row r="591" spans="5:5" ht="12.5">
      <c r="E591" s="2"/>
    </row>
    <row r="592" spans="5:5" ht="12.5">
      <c r="E592" s="2"/>
    </row>
    <row r="593" spans="5:5" ht="12.5">
      <c r="E593" s="2"/>
    </row>
    <row r="594" spans="5:5" ht="12.5">
      <c r="E594" s="2"/>
    </row>
    <row r="595" spans="5:5" ht="12.5">
      <c r="E595" s="2"/>
    </row>
    <row r="596" spans="5:5" ht="12.5">
      <c r="E596" s="2"/>
    </row>
    <row r="597" spans="5:5" ht="12.5">
      <c r="E597" s="2"/>
    </row>
    <row r="598" spans="5:5" ht="12.5">
      <c r="E598" s="2"/>
    </row>
    <row r="599" spans="5:5" ht="12.5">
      <c r="E599" s="2"/>
    </row>
    <row r="600" spans="5:5" ht="12.5">
      <c r="E600" s="2"/>
    </row>
    <row r="601" spans="5:5" ht="12.5">
      <c r="E601" s="2"/>
    </row>
    <row r="602" spans="5:5" ht="12.5">
      <c r="E602" s="2"/>
    </row>
    <row r="603" spans="5:5" ht="12.5">
      <c r="E603" s="2"/>
    </row>
    <row r="604" spans="5:5" ht="12.5">
      <c r="E604" s="2"/>
    </row>
    <row r="605" spans="5:5" ht="12.5">
      <c r="E605" s="2"/>
    </row>
    <row r="606" spans="5:5" ht="12.5">
      <c r="E606" s="2"/>
    </row>
    <row r="607" spans="5:5" ht="12.5">
      <c r="E607" s="2"/>
    </row>
    <row r="608" spans="5:5" ht="12.5">
      <c r="E608" s="2"/>
    </row>
    <row r="609" spans="5:5" ht="12.5">
      <c r="E609" s="2"/>
    </row>
    <row r="610" spans="5:5" ht="12.5">
      <c r="E610" s="2"/>
    </row>
    <row r="611" spans="5:5" ht="12.5">
      <c r="E611" s="2"/>
    </row>
    <row r="612" spans="5:5" ht="12.5">
      <c r="E612" s="2"/>
    </row>
    <row r="613" spans="5:5" ht="12.5">
      <c r="E613" s="2"/>
    </row>
    <row r="614" spans="5:5" ht="12.5">
      <c r="E614" s="2"/>
    </row>
    <row r="615" spans="5:5" ht="12.5">
      <c r="E615" s="2"/>
    </row>
    <row r="616" spans="5:5" ht="12.5">
      <c r="E616" s="2"/>
    </row>
    <row r="617" spans="5:5" ht="12.5">
      <c r="E617" s="2"/>
    </row>
    <row r="618" spans="5:5" ht="12.5">
      <c r="E618" s="2"/>
    </row>
    <row r="619" spans="5:5" ht="12.5">
      <c r="E619" s="2"/>
    </row>
    <row r="620" spans="5:5" ht="12.5">
      <c r="E620" s="2"/>
    </row>
    <row r="621" spans="5:5" ht="12.5">
      <c r="E621" s="2"/>
    </row>
    <row r="622" spans="5:5" ht="12.5">
      <c r="E622" s="2"/>
    </row>
    <row r="623" spans="5:5" ht="12.5">
      <c r="E623" s="2"/>
    </row>
    <row r="624" spans="5:5" ht="12.5">
      <c r="E624" s="2"/>
    </row>
    <row r="625" spans="5:5" ht="12.5">
      <c r="E625" s="2"/>
    </row>
    <row r="626" spans="5:5" ht="12.5">
      <c r="E626" s="2"/>
    </row>
    <row r="627" spans="5:5" ht="12.5">
      <c r="E627" s="2"/>
    </row>
    <row r="628" spans="5:5" ht="12.5">
      <c r="E628" s="2"/>
    </row>
    <row r="629" spans="5:5" ht="12.5">
      <c r="E629" s="2"/>
    </row>
    <row r="630" spans="5:5" ht="12.5">
      <c r="E630" s="2"/>
    </row>
    <row r="631" spans="5:5" ht="12.5">
      <c r="E631" s="2"/>
    </row>
    <row r="632" spans="5:5" ht="12.5">
      <c r="E632" s="2"/>
    </row>
    <row r="633" spans="5:5" ht="12.5">
      <c r="E633" s="2"/>
    </row>
    <row r="634" spans="5:5" ht="12.5">
      <c r="E634" s="2"/>
    </row>
    <row r="635" spans="5:5" ht="12.5">
      <c r="E635" s="2"/>
    </row>
    <row r="636" spans="5:5" ht="12.5">
      <c r="E636" s="2"/>
    </row>
    <row r="637" spans="5:5" ht="12.5">
      <c r="E637" s="2"/>
    </row>
    <row r="638" spans="5:5" ht="12.5">
      <c r="E638" s="2"/>
    </row>
    <row r="639" spans="5:5" ht="12.5">
      <c r="E639" s="2"/>
    </row>
    <row r="640" spans="5:5" ht="12.5">
      <c r="E640" s="2"/>
    </row>
    <row r="641" spans="5:5" ht="12.5">
      <c r="E641" s="2"/>
    </row>
    <row r="642" spans="5:5" ht="12.5">
      <c r="E642" s="2"/>
    </row>
    <row r="643" spans="5:5" ht="12.5">
      <c r="E643" s="2"/>
    </row>
    <row r="644" spans="5:5" ht="12.5">
      <c r="E644" s="2"/>
    </row>
    <row r="645" spans="5:5" ht="12.5">
      <c r="E645" s="2"/>
    </row>
    <row r="646" spans="5:5" ht="12.5">
      <c r="E646" s="2"/>
    </row>
    <row r="647" spans="5:5" ht="12.5">
      <c r="E647" s="2"/>
    </row>
    <row r="648" spans="5:5" ht="12.5">
      <c r="E648" s="2"/>
    </row>
    <row r="649" spans="5:5" ht="12.5">
      <c r="E649" s="2"/>
    </row>
    <row r="650" spans="5:5" ht="12.5">
      <c r="E650" s="2"/>
    </row>
    <row r="651" spans="5:5" ht="12.5">
      <c r="E651" s="2"/>
    </row>
    <row r="652" spans="5:5" ht="12.5">
      <c r="E652" s="2"/>
    </row>
    <row r="653" spans="5:5" ht="12.5">
      <c r="E653" s="2"/>
    </row>
    <row r="654" spans="5:5" ht="12.5">
      <c r="E654" s="2"/>
    </row>
    <row r="655" spans="5:5" ht="12.5">
      <c r="E655" s="2"/>
    </row>
    <row r="656" spans="5:5" ht="12.5">
      <c r="E656" s="2"/>
    </row>
    <row r="657" spans="5:5" ht="12.5">
      <c r="E657" s="2"/>
    </row>
    <row r="658" spans="5:5" ht="12.5">
      <c r="E658" s="2"/>
    </row>
    <row r="659" spans="5:5" ht="12.5">
      <c r="E659" s="2"/>
    </row>
    <row r="660" spans="5:5" ht="12.5">
      <c r="E660" s="2"/>
    </row>
    <row r="661" spans="5:5" ht="12.5">
      <c r="E661" s="2"/>
    </row>
    <row r="662" spans="5:5" ht="12.5">
      <c r="E662" s="2"/>
    </row>
    <row r="663" spans="5:5" ht="12.5">
      <c r="E663" s="2"/>
    </row>
    <row r="664" spans="5:5" ht="12.5">
      <c r="E664" s="2"/>
    </row>
    <row r="665" spans="5:5" ht="12.5">
      <c r="E665" s="2"/>
    </row>
    <row r="666" spans="5:5" ht="12.5">
      <c r="E666" s="2"/>
    </row>
    <row r="667" spans="5:5" ht="12.5">
      <c r="E667" s="2"/>
    </row>
    <row r="668" spans="5:5" ht="12.5">
      <c r="E668" s="2"/>
    </row>
    <row r="669" spans="5:5" ht="12.5">
      <c r="E669" s="2"/>
    </row>
    <row r="670" spans="5:5" ht="12.5">
      <c r="E670" s="2"/>
    </row>
    <row r="671" spans="5:5" ht="12.5">
      <c r="E671" s="2"/>
    </row>
    <row r="672" spans="5:5" ht="12.5">
      <c r="E672" s="2"/>
    </row>
    <row r="673" spans="5:5" ht="12.5">
      <c r="E673" s="2"/>
    </row>
    <row r="674" spans="5:5" ht="12.5">
      <c r="E674" s="2"/>
    </row>
    <row r="675" spans="5:5" ht="12.5">
      <c r="E675" s="2"/>
    </row>
    <row r="676" spans="5:5" ht="12.5">
      <c r="E676" s="2"/>
    </row>
    <row r="677" spans="5:5" ht="12.5">
      <c r="E677" s="2"/>
    </row>
    <row r="678" spans="5:5" ht="12.5">
      <c r="E678" s="2"/>
    </row>
    <row r="679" spans="5:5" ht="12.5">
      <c r="E679" s="2"/>
    </row>
    <row r="680" spans="5:5" ht="12.5">
      <c r="E680" s="2"/>
    </row>
    <row r="681" spans="5:5" ht="12.5">
      <c r="E681" s="2"/>
    </row>
    <row r="682" spans="5:5" ht="12.5">
      <c r="E682" s="2"/>
    </row>
    <row r="683" spans="5:5" ht="12.5">
      <c r="E683" s="2"/>
    </row>
    <row r="684" spans="5:5" ht="12.5">
      <c r="E684" s="2"/>
    </row>
    <row r="685" spans="5:5" ht="12.5">
      <c r="E685" s="2"/>
    </row>
    <row r="686" spans="5:5" ht="12.5">
      <c r="E686" s="2"/>
    </row>
    <row r="687" spans="5:5" ht="12.5">
      <c r="E687" s="2"/>
    </row>
    <row r="688" spans="5:5" ht="12.5">
      <c r="E688" s="2"/>
    </row>
    <row r="689" spans="5:5" ht="12.5">
      <c r="E689" s="2"/>
    </row>
    <row r="690" spans="5:5" ht="12.5">
      <c r="E690" s="2"/>
    </row>
    <row r="691" spans="5:5" ht="12.5">
      <c r="E691" s="2"/>
    </row>
    <row r="692" spans="5:5" ht="12.5">
      <c r="E692" s="2"/>
    </row>
    <row r="693" spans="5:5" ht="12.5">
      <c r="E693" s="2"/>
    </row>
    <row r="694" spans="5:5" ht="12.5">
      <c r="E694" s="2"/>
    </row>
    <row r="695" spans="5:5" ht="12.5">
      <c r="E695" s="2"/>
    </row>
    <row r="696" spans="5:5" ht="12.5">
      <c r="E696" s="2"/>
    </row>
    <row r="697" spans="5:5" ht="12.5">
      <c r="E697" s="2"/>
    </row>
    <row r="698" spans="5:5" ht="12.5">
      <c r="E698" s="2"/>
    </row>
    <row r="699" spans="5:5" ht="12.5">
      <c r="E699" s="2"/>
    </row>
    <row r="700" spans="5:5" ht="12.5">
      <c r="E700" s="2"/>
    </row>
    <row r="701" spans="5:5" ht="12.5">
      <c r="E701" s="2"/>
    </row>
    <row r="702" spans="5:5" ht="12.5">
      <c r="E702" s="2"/>
    </row>
    <row r="703" spans="5:5" ht="12.5">
      <c r="E703" s="2"/>
    </row>
    <row r="704" spans="5:5" ht="12.5">
      <c r="E704" s="2"/>
    </row>
    <row r="705" spans="5:5" ht="12.5">
      <c r="E705" s="2"/>
    </row>
    <row r="706" spans="5:5" ht="12.5">
      <c r="E706" s="2"/>
    </row>
    <row r="707" spans="5:5" ht="12.5">
      <c r="E707" s="2"/>
    </row>
    <row r="708" spans="5:5" ht="12.5">
      <c r="E708" s="2"/>
    </row>
    <row r="709" spans="5:5" ht="12.5">
      <c r="E709" s="2"/>
    </row>
    <row r="710" spans="5:5" ht="12.5">
      <c r="E710" s="2"/>
    </row>
    <row r="711" spans="5:5" ht="12.5">
      <c r="E711" s="2"/>
    </row>
    <row r="712" spans="5:5" ht="12.5">
      <c r="E712" s="2"/>
    </row>
    <row r="713" spans="5:5" ht="12.5">
      <c r="E713" s="2"/>
    </row>
    <row r="714" spans="5:5" ht="12.5">
      <c r="E714" s="2"/>
    </row>
    <row r="715" spans="5:5" ht="12.5">
      <c r="E715" s="2"/>
    </row>
    <row r="716" spans="5:5" ht="12.5">
      <c r="E716" s="2"/>
    </row>
    <row r="717" spans="5:5" ht="12.5">
      <c r="E717" s="2"/>
    </row>
    <row r="718" spans="5:5" ht="12.5">
      <c r="E718" s="2"/>
    </row>
    <row r="719" spans="5:5" ht="12.5">
      <c r="E719" s="2"/>
    </row>
    <row r="720" spans="5:5" ht="12.5">
      <c r="E720" s="2"/>
    </row>
    <row r="721" spans="5:5" ht="12.5">
      <c r="E721" s="2"/>
    </row>
    <row r="722" spans="5:5" ht="12.5">
      <c r="E722" s="2"/>
    </row>
    <row r="723" spans="5:5" ht="12.5">
      <c r="E723" s="2"/>
    </row>
    <row r="724" spans="5:5" ht="12.5">
      <c r="E724" s="2"/>
    </row>
    <row r="725" spans="5:5" ht="12.5">
      <c r="E725" s="2"/>
    </row>
    <row r="726" spans="5:5" ht="12.5">
      <c r="E726" s="2"/>
    </row>
    <row r="727" spans="5:5" ht="12.5">
      <c r="E727" s="2"/>
    </row>
    <row r="728" spans="5:5" ht="12.5">
      <c r="E728" s="2"/>
    </row>
    <row r="729" spans="5:5" ht="12.5">
      <c r="E729" s="2"/>
    </row>
    <row r="730" spans="5:5" ht="12.5">
      <c r="E730" s="2"/>
    </row>
    <row r="731" spans="5:5" ht="12.5">
      <c r="E731" s="2"/>
    </row>
    <row r="732" spans="5:5" ht="12.5">
      <c r="E732" s="2"/>
    </row>
    <row r="733" spans="5:5" ht="12.5">
      <c r="E733" s="2"/>
    </row>
    <row r="734" spans="5:5" ht="12.5">
      <c r="E734" s="2"/>
    </row>
    <row r="735" spans="5:5" ht="12.5">
      <c r="E735" s="2"/>
    </row>
    <row r="736" spans="5:5" ht="12.5">
      <c r="E736" s="2"/>
    </row>
    <row r="737" spans="5:5" ht="12.5">
      <c r="E737" s="2"/>
    </row>
    <row r="738" spans="5:5" ht="12.5">
      <c r="E738" s="2"/>
    </row>
    <row r="739" spans="5:5" ht="12.5">
      <c r="E739" s="2"/>
    </row>
    <row r="740" spans="5:5" ht="12.5">
      <c r="E740" s="2"/>
    </row>
    <row r="741" spans="5:5" ht="12.5">
      <c r="E741" s="2"/>
    </row>
    <row r="742" spans="5:5" ht="12.5">
      <c r="E742" s="2"/>
    </row>
    <row r="743" spans="5:5" ht="12.5">
      <c r="E743" s="2"/>
    </row>
    <row r="744" spans="5:5" ht="12.5">
      <c r="E744" s="2"/>
    </row>
    <row r="745" spans="5:5" ht="12.5">
      <c r="E745" s="2"/>
    </row>
    <row r="746" spans="5:5" ht="12.5">
      <c r="E746" s="2"/>
    </row>
    <row r="747" spans="5:5" ht="12.5">
      <c r="E747" s="2"/>
    </row>
    <row r="748" spans="5:5" ht="12.5">
      <c r="E748" s="2"/>
    </row>
    <row r="749" spans="5:5" ht="12.5">
      <c r="E749" s="2"/>
    </row>
    <row r="750" spans="5:5" ht="12.5">
      <c r="E750" s="2"/>
    </row>
    <row r="751" spans="5:5" ht="12.5">
      <c r="E751" s="2"/>
    </row>
    <row r="752" spans="5:5" ht="12.5">
      <c r="E752" s="2"/>
    </row>
    <row r="753" spans="5:5" ht="12.5">
      <c r="E753" s="2"/>
    </row>
    <row r="754" spans="5:5" ht="12.5">
      <c r="E754" s="2"/>
    </row>
    <row r="755" spans="5:5" ht="12.5">
      <c r="E755" s="2"/>
    </row>
    <row r="756" spans="5:5" ht="12.5">
      <c r="E756" s="2"/>
    </row>
    <row r="757" spans="5:5" ht="12.5">
      <c r="E757" s="2"/>
    </row>
    <row r="758" spans="5:5" ht="12.5">
      <c r="E758" s="2"/>
    </row>
    <row r="759" spans="5:5" ht="12.5">
      <c r="E759" s="2"/>
    </row>
    <row r="760" spans="5:5" ht="12.5">
      <c r="E760" s="2"/>
    </row>
    <row r="761" spans="5:5" ht="12.5">
      <c r="E761" s="2"/>
    </row>
    <row r="762" spans="5:5" ht="12.5">
      <c r="E762" s="2"/>
    </row>
    <row r="763" spans="5:5" ht="12.5">
      <c r="E763" s="2"/>
    </row>
    <row r="764" spans="5:5" ht="12.5">
      <c r="E764" s="2"/>
    </row>
    <row r="765" spans="5:5" ht="12.5">
      <c r="E765" s="2"/>
    </row>
    <row r="766" spans="5:5" ht="12.5">
      <c r="E766" s="2"/>
    </row>
    <row r="767" spans="5:5" ht="12.5">
      <c r="E767" s="2"/>
    </row>
    <row r="768" spans="5:5" ht="12.5">
      <c r="E768" s="2"/>
    </row>
    <row r="769" spans="5:5" ht="12.5">
      <c r="E769" s="2"/>
    </row>
    <row r="770" spans="5:5" ht="12.5">
      <c r="E770" s="2"/>
    </row>
    <row r="771" spans="5:5" ht="12.5">
      <c r="E771" s="2"/>
    </row>
    <row r="772" spans="5:5" ht="12.5">
      <c r="E772" s="2"/>
    </row>
    <row r="773" spans="5:5" ht="12.5">
      <c r="E773" s="2"/>
    </row>
    <row r="774" spans="5:5" ht="12.5">
      <c r="E774" s="2"/>
    </row>
    <row r="775" spans="5:5" ht="12.5">
      <c r="E775" s="2"/>
    </row>
    <row r="776" spans="5:5" ht="12.5">
      <c r="E776" s="2"/>
    </row>
    <row r="777" spans="5:5" ht="12.5">
      <c r="E777" s="2"/>
    </row>
    <row r="778" spans="5:5" ht="12.5">
      <c r="E778" s="2"/>
    </row>
    <row r="779" spans="5:5" ht="12.5">
      <c r="E779" s="2"/>
    </row>
    <row r="780" spans="5:5" ht="12.5">
      <c r="E780" s="2"/>
    </row>
    <row r="781" spans="5:5" ht="12.5">
      <c r="E781" s="2"/>
    </row>
    <row r="782" spans="5:5" ht="12.5">
      <c r="E782" s="2"/>
    </row>
    <row r="783" spans="5:5" ht="12.5">
      <c r="E783" s="2"/>
    </row>
    <row r="784" spans="5:5" ht="12.5">
      <c r="E784" s="2"/>
    </row>
    <row r="785" spans="5:5" ht="12.5">
      <c r="E785" s="2"/>
    </row>
    <row r="786" spans="5:5" ht="12.5">
      <c r="E786" s="2"/>
    </row>
    <row r="787" spans="5:5" ht="12.5">
      <c r="E787" s="2"/>
    </row>
    <row r="788" spans="5:5" ht="12.5">
      <c r="E788" s="2"/>
    </row>
    <row r="789" spans="5:5" ht="12.5">
      <c r="E789" s="2"/>
    </row>
    <row r="790" spans="5:5" ht="12.5">
      <c r="E790" s="2"/>
    </row>
    <row r="791" spans="5:5" ht="12.5">
      <c r="E791" s="2"/>
    </row>
    <row r="792" spans="5:5" ht="12.5">
      <c r="E792" s="2"/>
    </row>
    <row r="793" spans="5:5" ht="12.5">
      <c r="E793" s="2"/>
    </row>
    <row r="794" spans="5:5" ht="12.5">
      <c r="E794" s="2"/>
    </row>
    <row r="795" spans="5:5" ht="12.5">
      <c r="E795" s="2"/>
    </row>
    <row r="796" spans="5:5" ht="12.5">
      <c r="E796" s="2"/>
    </row>
    <row r="797" spans="5:5" ht="12.5">
      <c r="E797" s="2"/>
    </row>
    <row r="798" spans="5:5" ht="12.5">
      <c r="E798" s="2"/>
    </row>
    <row r="799" spans="5:5" ht="12.5">
      <c r="E799" s="2"/>
    </row>
    <row r="800" spans="5:5" ht="12.5">
      <c r="E800" s="2"/>
    </row>
    <row r="801" spans="5:5" ht="12.5">
      <c r="E801" s="2"/>
    </row>
    <row r="802" spans="5:5" ht="12.5">
      <c r="E802" s="2"/>
    </row>
    <row r="803" spans="5:5" ht="12.5">
      <c r="E803" s="2"/>
    </row>
    <row r="804" spans="5:5" ht="12.5">
      <c r="E804" s="2"/>
    </row>
    <row r="805" spans="5:5" ht="12.5">
      <c r="E805" s="2"/>
    </row>
    <row r="806" spans="5:5" ht="12.5">
      <c r="E806" s="2"/>
    </row>
    <row r="807" spans="5:5" ht="12.5">
      <c r="E807" s="2"/>
    </row>
    <row r="808" spans="5:5" ht="12.5">
      <c r="E808" s="2"/>
    </row>
    <row r="809" spans="5:5" ht="12.5">
      <c r="E809" s="2"/>
    </row>
    <row r="810" spans="5:5" ht="12.5">
      <c r="E810" s="2"/>
    </row>
    <row r="811" spans="5:5" ht="12.5">
      <c r="E811" s="2"/>
    </row>
    <row r="812" spans="5:5" ht="12.5">
      <c r="E812" s="2"/>
    </row>
    <row r="813" spans="5:5" ht="12.5">
      <c r="E813" s="2"/>
    </row>
    <row r="814" spans="5:5" ht="12.5">
      <c r="E814" s="2"/>
    </row>
    <row r="815" spans="5:5" ht="12.5">
      <c r="E815" s="2"/>
    </row>
    <row r="816" spans="5:5" ht="12.5">
      <c r="E816" s="2"/>
    </row>
    <row r="817" spans="5:5" ht="12.5">
      <c r="E817" s="2"/>
    </row>
    <row r="818" spans="5:5" ht="12.5">
      <c r="E818" s="2"/>
    </row>
    <row r="819" spans="5:5" ht="12.5">
      <c r="E819" s="2"/>
    </row>
    <row r="820" spans="5:5" ht="12.5">
      <c r="E820" s="2"/>
    </row>
    <row r="821" spans="5:5" ht="12.5">
      <c r="E821" s="2"/>
    </row>
    <row r="822" spans="5:5" ht="12.5">
      <c r="E822" s="2"/>
    </row>
    <row r="823" spans="5:5" ht="12.5">
      <c r="E823" s="2"/>
    </row>
    <row r="824" spans="5:5" ht="12.5">
      <c r="E824" s="2"/>
    </row>
    <row r="825" spans="5:5" ht="12.5">
      <c r="E825" s="2"/>
    </row>
    <row r="826" spans="5:5" ht="12.5">
      <c r="E826" s="2"/>
    </row>
    <row r="827" spans="5:5" ht="12.5">
      <c r="E827" s="2"/>
    </row>
    <row r="828" spans="5:5" ht="12.5">
      <c r="E828" s="2"/>
    </row>
    <row r="829" spans="5:5" ht="12.5">
      <c r="E829" s="2"/>
    </row>
    <row r="830" spans="5:5" ht="12.5">
      <c r="E830" s="2"/>
    </row>
    <row r="831" spans="5:5" ht="12.5">
      <c r="E831" s="2"/>
    </row>
    <row r="832" spans="5:5" ht="12.5">
      <c r="E832" s="2"/>
    </row>
    <row r="833" spans="5:5" ht="12.5">
      <c r="E833" s="2"/>
    </row>
    <row r="834" spans="5:5" ht="12.5">
      <c r="E834" s="2"/>
    </row>
    <row r="835" spans="5:5" ht="12.5">
      <c r="E835" s="2"/>
    </row>
    <row r="836" spans="5:5" ht="12.5">
      <c r="E836" s="2"/>
    </row>
    <row r="837" spans="5:5" ht="12.5">
      <c r="E837" s="2"/>
    </row>
    <row r="838" spans="5:5" ht="12.5">
      <c r="E838" s="2"/>
    </row>
    <row r="839" spans="5:5" ht="12.5">
      <c r="E839" s="2"/>
    </row>
    <row r="840" spans="5:5" ht="12.5">
      <c r="E840" s="2"/>
    </row>
    <row r="841" spans="5:5" ht="12.5">
      <c r="E841" s="2"/>
    </row>
    <row r="842" spans="5:5" ht="12.5">
      <c r="E842" s="2"/>
    </row>
    <row r="843" spans="5:5" ht="12.5">
      <c r="E843" s="2"/>
    </row>
    <row r="844" spans="5:5" ht="12.5">
      <c r="E844" s="2"/>
    </row>
    <row r="845" spans="5:5" ht="12.5">
      <c r="E845" s="2"/>
    </row>
    <row r="846" spans="5:5" ht="12.5">
      <c r="E846" s="2"/>
    </row>
    <row r="847" spans="5:5" ht="12.5">
      <c r="E847" s="2"/>
    </row>
    <row r="848" spans="5:5" ht="12.5">
      <c r="E848" s="2"/>
    </row>
    <row r="849" spans="5:5" ht="12.5">
      <c r="E849" s="2"/>
    </row>
    <row r="850" spans="5:5" ht="12.5">
      <c r="E850" s="2"/>
    </row>
    <row r="851" spans="5:5" ht="12.5">
      <c r="E851" s="2"/>
    </row>
    <row r="852" spans="5:5" ht="12.5">
      <c r="E852" s="2"/>
    </row>
    <row r="853" spans="5:5" ht="12.5">
      <c r="E853" s="2"/>
    </row>
    <row r="854" spans="5:5" ht="12.5">
      <c r="E854" s="2"/>
    </row>
    <row r="855" spans="5:5" ht="12.5">
      <c r="E855" s="2"/>
    </row>
    <row r="856" spans="5:5" ht="12.5">
      <c r="E856" s="2"/>
    </row>
    <row r="857" spans="5:5" ht="12.5">
      <c r="E857" s="2"/>
    </row>
    <row r="858" spans="5:5" ht="12.5">
      <c r="E858" s="2"/>
    </row>
    <row r="859" spans="5:5" ht="12.5">
      <c r="E859" s="2"/>
    </row>
    <row r="860" spans="5:5" ht="12.5">
      <c r="E860" s="2"/>
    </row>
    <row r="861" spans="5:5" ht="12.5">
      <c r="E861" s="2"/>
    </row>
    <row r="862" spans="5:5" ht="12.5">
      <c r="E862" s="2"/>
    </row>
    <row r="863" spans="5:5" ht="12.5">
      <c r="E863" s="2"/>
    </row>
    <row r="864" spans="5:5" ht="12.5">
      <c r="E864" s="2"/>
    </row>
    <row r="865" spans="5:5" ht="12.5">
      <c r="E865" s="2"/>
    </row>
    <row r="866" spans="5:5" ht="12.5">
      <c r="E866" s="2"/>
    </row>
    <row r="867" spans="5:5" ht="12.5">
      <c r="E867" s="2"/>
    </row>
    <row r="868" spans="5:5" ht="12.5">
      <c r="E868" s="2"/>
    </row>
    <row r="869" spans="5:5" ht="12.5">
      <c r="E869" s="2"/>
    </row>
    <row r="870" spans="5:5" ht="12.5">
      <c r="E870" s="2"/>
    </row>
    <row r="871" spans="5:5" ht="12.5">
      <c r="E871" s="2"/>
    </row>
    <row r="872" spans="5:5" ht="12.5">
      <c r="E872" s="2"/>
    </row>
    <row r="873" spans="5:5" ht="12.5">
      <c r="E873" s="2"/>
    </row>
    <row r="874" spans="5:5" ht="12.5">
      <c r="E874" s="2"/>
    </row>
    <row r="875" spans="5:5" ht="12.5">
      <c r="E875" s="2"/>
    </row>
    <row r="876" spans="5:5" ht="12.5">
      <c r="E876" s="2"/>
    </row>
    <row r="877" spans="5:5" ht="12.5">
      <c r="E877" s="2"/>
    </row>
    <row r="878" spans="5:5" ht="12.5">
      <c r="E878" s="2"/>
    </row>
    <row r="879" spans="5:5" ht="12.5">
      <c r="E879" s="2"/>
    </row>
    <row r="880" spans="5:5" ht="12.5">
      <c r="E880" s="2"/>
    </row>
    <row r="881" spans="5:5" ht="12.5">
      <c r="E881" s="2"/>
    </row>
    <row r="882" spans="5:5" ht="12.5">
      <c r="E882" s="2"/>
    </row>
    <row r="883" spans="5:5" ht="12.5">
      <c r="E883" s="2"/>
    </row>
    <row r="884" spans="5:5" ht="12.5">
      <c r="E884" s="2"/>
    </row>
    <row r="885" spans="5:5" ht="12.5">
      <c r="E885" s="2"/>
    </row>
    <row r="886" spans="5:5" ht="12.5">
      <c r="E886" s="2"/>
    </row>
    <row r="887" spans="5:5" ht="12.5">
      <c r="E887" s="2"/>
    </row>
    <row r="888" spans="5:5" ht="12.5">
      <c r="E888" s="2"/>
    </row>
    <row r="889" spans="5:5" ht="12.5">
      <c r="E889" s="2"/>
    </row>
    <row r="890" spans="5:5" ht="12.5">
      <c r="E890" s="2"/>
    </row>
    <row r="891" spans="5:5" ht="12.5">
      <c r="E891" s="2"/>
    </row>
    <row r="892" spans="5:5" ht="12.5">
      <c r="E892" s="2"/>
    </row>
    <row r="893" spans="5:5" ht="12.5">
      <c r="E893" s="2"/>
    </row>
    <row r="894" spans="5:5" ht="12.5">
      <c r="E894" s="2"/>
    </row>
    <row r="895" spans="5:5" ht="12.5">
      <c r="E895" s="2"/>
    </row>
    <row r="896" spans="5:5" ht="12.5">
      <c r="E896" s="2"/>
    </row>
    <row r="897" spans="5:5" ht="12.5">
      <c r="E897" s="2"/>
    </row>
    <row r="898" spans="5:5" ht="12.5">
      <c r="E898" s="2"/>
    </row>
    <row r="899" spans="5:5" ht="12.5">
      <c r="E899" s="2"/>
    </row>
    <row r="900" spans="5:5" ht="12.5">
      <c r="E900" s="2"/>
    </row>
    <row r="901" spans="5:5" ht="12.5">
      <c r="E901" s="2"/>
    </row>
    <row r="902" spans="5:5" ht="12.5">
      <c r="E902" s="2"/>
    </row>
    <row r="903" spans="5:5" ht="12.5">
      <c r="E903" s="2"/>
    </row>
    <row r="904" spans="5:5" ht="12.5">
      <c r="E904" s="2"/>
    </row>
    <row r="905" spans="5:5" ht="12.5">
      <c r="E905" s="2"/>
    </row>
    <row r="906" spans="5:5" ht="12.5">
      <c r="E906" s="2"/>
    </row>
    <row r="907" spans="5:5" ht="12.5">
      <c r="E907" s="2"/>
    </row>
    <row r="908" spans="5:5" ht="12.5">
      <c r="E908" s="2"/>
    </row>
    <row r="909" spans="5:5" ht="12.5">
      <c r="E909" s="2"/>
    </row>
    <row r="910" spans="5:5" ht="12.5">
      <c r="E910" s="2"/>
    </row>
    <row r="911" spans="5:5" ht="12.5">
      <c r="E911" s="2"/>
    </row>
    <row r="912" spans="5:5" ht="12.5">
      <c r="E912" s="2"/>
    </row>
    <row r="913" spans="5:5" ht="12.5">
      <c r="E913" s="2"/>
    </row>
    <row r="914" spans="5:5" ht="12.5">
      <c r="E914" s="2"/>
    </row>
    <row r="915" spans="5:5" ht="12.5">
      <c r="E915" s="2"/>
    </row>
    <row r="916" spans="5:5" ht="12.5">
      <c r="E916" s="2"/>
    </row>
    <row r="917" spans="5:5" ht="12.5">
      <c r="E917" s="2"/>
    </row>
    <row r="918" spans="5:5" ht="12.5">
      <c r="E918" s="2"/>
    </row>
    <row r="919" spans="5:5" ht="12.5">
      <c r="E919" s="2"/>
    </row>
    <row r="920" spans="5:5" ht="12.5">
      <c r="E920" s="2"/>
    </row>
    <row r="921" spans="5:5" ht="12.5">
      <c r="E921" s="2"/>
    </row>
    <row r="922" spans="5:5" ht="12.5">
      <c r="E922" s="2"/>
    </row>
    <row r="923" spans="5:5" ht="12.5">
      <c r="E923" s="2"/>
    </row>
    <row r="924" spans="5:5" ht="12.5">
      <c r="E924" s="2"/>
    </row>
    <row r="925" spans="5:5" ht="12.5">
      <c r="E925" s="2"/>
    </row>
    <row r="926" spans="5:5" ht="12.5">
      <c r="E926" s="2"/>
    </row>
    <row r="927" spans="5:5" ht="12.5">
      <c r="E927" s="2"/>
    </row>
    <row r="928" spans="5:5" ht="12.5">
      <c r="E928" s="2"/>
    </row>
    <row r="929" spans="5:5" ht="12.5">
      <c r="E929" s="2"/>
    </row>
    <row r="930" spans="5:5" ht="12.5">
      <c r="E930" s="2"/>
    </row>
    <row r="931" spans="5:5" ht="12.5">
      <c r="E931" s="2"/>
    </row>
    <row r="932" spans="5:5" ht="12.5">
      <c r="E932" s="2"/>
    </row>
    <row r="933" spans="5:5" ht="12.5">
      <c r="E933" s="2"/>
    </row>
    <row r="934" spans="5:5" ht="12.5">
      <c r="E934" s="2"/>
    </row>
    <row r="935" spans="5:5" ht="12.5">
      <c r="E935" s="2"/>
    </row>
    <row r="936" spans="5:5" ht="12.5">
      <c r="E936" s="2"/>
    </row>
    <row r="937" spans="5:5" ht="12.5">
      <c r="E937" s="2"/>
    </row>
    <row r="938" spans="5:5" ht="12.5">
      <c r="E938" s="2"/>
    </row>
    <row r="939" spans="5:5" ht="12.5">
      <c r="E939" s="2"/>
    </row>
    <row r="940" spans="5:5" ht="12.5">
      <c r="E940" s="2"/>
    </row>
    <row r="941" spans="5:5" ht="12.5">
      <c r="E941" s="2"/>
    </row>
    <row r="942" spans="5:5" ht="12.5">
      <c r="E942" s="2"/>
    </row>
    <row r="943" spans="5:5" ht="12.5">
      <c r="E943" s="2"/>
    </row>
    <row r="944" spans="5:5" ht="12.5">
      <c r="E944" s="2"/>
    </row>
    <row r="945" spans="5:5" ht="12.5">
      <c r="E945" s="2"/>
    </row>
    <row r="946" spans="5:5" ht="12.5">
      <c r="E946" s="2"/>
    </row>
    <row r="947" spans="5:5" ht="12.5">
      <c r="E947" s="2"/>
    </row>
    <row r="948" spans="5:5" ht="12.5">
      <c r="E948" s="2"/>
    </row>
    <row r="949" spans="5:5" ht="12.5">
      <c r="E949" s="2"/>
    </row>
    <row r="950" spans="5:5" ht="12.5">
      <c r="E950" s="2"/>
    </row>
    <row r="951" spans="5:5" ht="12.5">
      <c r="E951" s="2"/>
    </row>
    <row r="952" spans="5:5" ht="12.5">
      <c r="E952" s="2"/>
    </row>
    <row r="953" spans="5:5" ht="12.5">
      <c r="E953" s="2"/>
    </row>
    <row r="954" spans="5:5" ht="12.5">
      <c r="E954" s="2"/>
    </row>
    <row r="955" spans="5:5" ht="12.5">
      <c r="E955" s="2"/>
    </row>
    <row r="956" spans="5:5" ht="12.5">
      <c r="E956" s="2"/>
    </row>
    <row r="957" spans="5:5" ht="12.5">
      <c r="E957" s="2"/>
    </row>
    <row r="958" spans="5:5" ht="12.5">
      <c r="E958" s="2"/>
    </row>
    <row r="959" spans="5:5" ht="12.5">
      <c r="E959" s="2"/>
    </row>
    <row r="960" spans="5:5" ht="12.5">
      <c r="E960" s="2"/>
    </row>
    <row r="961" spans="5:5" ht="12.5">
      <c r="E961" s="2"/>
    </row>
    <row r="962" spans="5:5" ht="12.5">
      <c r="E962" s="2"/>
    </row>
    <row r="963" spans="5:5" ht="12.5">
      <c r="E963" s="2"/>
    </row>
    <row r="964" spans="5:5" ht="12.5">
      <c r="E964" s="2"/>
    </row>
    <row r="965" spans="5:5" ht="12.5">
      <c r="E965" s="2"/>
    </row>
    <row r="966" spans="5:5" ht="12.5">
      <c r="E966" s="2"/>
    </row>
    <row r="967" spans="5:5" ht="12.5">
      <c r="E967" s="2"/>
    </row>
    <row r="968" spans="5:5" ht="12.5">
      <c r="E968" s="2"/>
    </row>
    <row r="969" spans="5:5" ht="12.5">
      <c r="E969" s="2"/>
    </row>
    <row r="970" spans="5:5" ht="12.5">
      <c r="E970" s="2"/>
    </row>
    <row r="971" spans="5:5" ht="12.5">
      <c r="E971" s="2"/>
    </row>
    <row r="972" spans="5:5" ht="12.5">
      <c r="E972" s="2"/>
    </row>
    <row r="973" spans="5:5" ht="12.5">
      <c r="E973" s="2"/>
    </row>
    <row r="974" spans="5:5" ht="12.5">
      <c r="E974" s="2"/>
    </row>
    <row r="975" spans="5:5" ht="12.5">
      <c r="E975" s="2"/>
    </row>
    <row r="976" spans="5:5" ht="12.5">
      <c r="E976" s="2"/>
    </row>
    <row r="977" spans="5:5" ht="12.5">
      <c r="E977" s="2"/>
    </row>
    <row r="978" spans="5:5" ht="12.5">
      <c r="E978" s="2"/>
    </row>
    <row r="979" spans="5:5" ht="12.5">
      <c r="E979" s="2"/>
    </row>
    <row r="980" spans="5:5" ht="12.5">
      <c r="E980" s="2"/>
    </row>
    <row r="981" spans="5:5" ht="12.5">
      <c r="E981" s="2"/>
    </row>
    <row r="982" spans="5:5" ht="12.5">
      <c r="E982" s="2"/>
    </row>
    <row r="983" spans="5:5" ht="12.5">
      <c r="E983" s="2"/>
    </row>
    <row r="984" spans="5:5" ht="12.5">
      <c r="E984" s="2"/>
    </row>
    <row r="985" spans="5:5" ht="12.5">
      <c r="E985" s="2"/>
    </row>
    <row r="986" spans="5:5" ht="12.5">
      <c r="E986" s="2"/>
    </row>
    <row r="987" spans="5:5" ht="12.5">
      <c r="E987" s="2"/>
    </row>
    <row r="988" spans="5:5" ht="12.5">
      <c r="E988" s="2"/>
    </row>
    <row r="989" spans="5:5" ht="12.5">
      <c r="E989" s="2"/>
    </row>
    <row r="990" spans="5:5" ht="12.5">
      <c r="E990" s="2"/>
    </row>
    <row r="991" spans="5:5" ht="12.5">
      <c r="E991" s="2"/>
    </row>
    <row r="992" spans="5:5" ht="12.5">
      <c r="E992" s="2"/>
    </row>
    <row r="993" spans="5:5" ht="12.5">
      <c r="E993" s="2"/>
    </row>
    <row r="994" spans="5:5" ht="12.5">
      <c r="E994" s="2"/>
    </row>
    <row r="995" spans="5:5" ht="12.5">
      <c r="E995" s="2"/>
    </row>
    <row r="996" spans="5:5" ht="12.5">
      <c r="E996" s="2"/>
    </row>
    <row r="997" spans="5:5" ht="12.5">
      <c r="E997" s="2"/>
    </row>
    <row r="998" spans="5:5" ht="12.5">
      <c r="E998" s="2"/>
    </row>
    <row r="999" spans="5:5" ht="12.5">
      <c r="E999" s="2"/>
    </row>
    <row r="1000" spans="5:5" ht="12.5">
      <c r="E1000" s="2"/>
    </row>
  </sheetData>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01"/>
  <sheetViews>
    <sheetView workbookViewId="0"/>
  </sheetViews>
  <sheetFormatPr defaultColWidth="14.453125" defaultRowHeight="15.75" customHeight="1"/>
  <sheetData>
    <row r="1" spans="1:19" ht="15.75" customHeight="1">
      <c r="A1" s="4" t="str">
        <f ca="1">IFERROR(__xludf.DUMMYFUNCTION("importrange(url!D7,""a1:zzz999"")"),"タイムスタンプ")</f>
        <v>タイムスタンプ</v>
      </c>
      <c r="B1" t="str">
        <f ca="1">IFERROR(__xludf.DUMMYFUNCTION("""COMPUTED_VALUE"""),"メールアドレス")</f>
        <v>メールアドレス</v>
      </c>
      <c r="C1" t="str">
        <f ca="1">IFERROR(__xludf.DUMMYFUNCTION("""COMPUTED_VALUE"""),"フリガナ")</f>
        <v>フリガナ</v>
      </c>
      <c r="D1" t="str">
        <f ca="1">IFERROR(__xludf.DUMMYFUNCTION("""COMPUTED_VALUE"""),"電話番号")</f>
        <v>電話番号</v>
      </c>
      <c r="E1" t="str">
        <f ca="1">IFERROR(__xludf.DUMMYFUNCTION("""COMPUTED_VALUE"""),"今回のフェアの滞在時間は？")</f>
        <v>今回のフェアの滞在時間は？</v>
      </c>
      <c r="F1" t="str">
        <f ca="1">IFERROR(__xludf.DUMMYFUNCTION("""COMPUTED_VALUE"""),"本日の訪問社数は？")</f>
        <v>本日の訪問社数は？</v>
      </c>
      <c r="G1" t="str">
        <f ca="1">IFERROR(__xludf.DUMMYFUNCTION("""COMPUTED_VALUE"""),"印象に残った企業は？")</f>
        <v>印象に残った企業は？</v>
      </c>
      <c r="H1" t="str">
        <f ca="1">IFERROR(__xludf.DUMMYFUNCTION("""COMPUTED_VALUE"""),"印象に残った理由は？")</f>
        <v>印象に残った理由は？</v>
      </c>
      <c r="I1" t="str">
        <f ca="1">IFERROR(__xludf.DUMMYFUNCTION("""COMPUTED_VALUE"""),"ブース訪問のきっかけは？")</f>
        <v>ブース訪問のきっかけは？</v>
      </c>
      <c r="J1" t="str">
        <f ca="1">IFERROR(__xludf.DUMMYFUNCTION("""COMPUTED_VALUE"""),"来場してよかったところ")</f>
        <v>来場してよかったところ</v>
      </c>
      <c r="K1" t="str">
        <f ca="1">IFERROR(__xludf.DUMMYFUNCTION("""COMPUTED_VALUE"""),"Workin就活・転職フェアの感想は？")</f>
        <v>Workin就活・転職フェアの感想は？</v>
      </c>
      <c r="L1" t="str">
        <f ca="1">IFERROR(__xludf.DUMMYFUNCTION("""COMPUTED_VALUE"""),"その他、ご意見・ご感想があればお聞かせください。")</f>
        <v>その他、ご意見・ご感想があればお聞かせください。</v>
      </c>
      <c r="M1" t="str">
        <f ca="1">IFERROR(__xludf.DUMMYFUNCTION("""COMPUTED_VALUE"""),"次回イベント案内")</f>
        <v>次回イベント案内</v>
      </c>
      <c r="N1" t="str">
        <f ca="1">IFERROR(__xludf.DUMMYFUNCTION("""COMPUTED_VALUE"""),"")</f>
        <v/>
      </c>
      <c r="O1" t="str">
        <f ca="1">IFERROR(__xludf.DUMMYFUNCTION("""COMPUTED_VALUE"""),"")</f>
        <v/>
      </c>
      <c r="P1" t="str">
        <f ca="1">IFERROR(__xludf.DUMMYFUNCTION("""COMPUTED_VALUE"""),"")</f>
        <v/>
      </c>
      <c r="Q1" t="str">
        <f ca="1">IFERROR(__xludf.DUMMYFUNCTION("""COMPUTED_VALUE"""),"")</f>
        <v/>
      </c>
      <c r="R1" t="str">
        <f ca="1">IFERROR(__xludf.DUMMYFUNCTION("""COMPUTED_VALUE"""),"")</f>
        <v/>
      </c>
      <c r="S1" t="str">
        <f ca="1">IFERROR(__xludf.DUMMYFUNCTION("""COMPUTED_VALUE"""),"")</f>
        <v/>
      </c>
    </row>
    <row r="2" spans="1:19" ht="15.75" customHeight="1">
      <c r="A2" t="str">
        <f ca="1">IFERROR(__xludf.DUMMYFUNCTION("""COMPUTED_VALUE"""),"")</f>
        <v/>
      </c>
      <c r="B2" t="str">
        <f ca="1">IFERROR(__xludf.DUMMYFUNCTION("""COMPUTED_VALUE"""),"")</f>
        <v/>
      </c>
      <c r="C2" t="str">
        <f ca="1">IFERROR(__xludf.DUMMYFUNCTION("""COMPUTED_VALUE"""),"")</f>
        <v/>
      </c>
      <c r="D2" t="str">
        <f ca="1">IFERROR(__xludf.DUMMYFUNCTION("""COMPUTED_VALUE"""),"")</f>
        <v/>
      </c>
      <c r="E2" t="str">
        <f ca="1">IFERROR(__xludf.DUMMYFUNCTION("""COMPUTED_VALUE"""),"")</f>
        <v/>
      </c>
      <c r="F2" t="str">
        <f ca="1">IFERROR(__xludf.DUMMYFUNCTION("""COMPUTED_VALUE"""),"")</f>
        <v/>
      </c>
      <c r="G2" t="str">
        <f ca="1">IFERROR(__xludf.DUMMYFUNCTION("""COMPUTED_VALUE"""),"")</f>
        <v/>
      </c>
      <c r="H2" t="str">
        <f ca="1">IFERROR(__xludf.DUMMYFUNCTION("""COMPUTED_VALUE"""),"")</f>
        <v/>
      </c>
      <c r="I2" t="str">
        <f ca="1">IFERROR(__xludf.DUMMYFUNCTION("""COMPUTED_VALUE"""),"")</f>
        <v/>
      </c>
      <c r="J2" t="str">
        <f ca="1">IFERROR(__xludf.DUMMYFUNCTION("""COMPUTED_VALUE"""),"")</f>
        <v/>
      </c>
      <c r="K2" t="str">
        <f ca="1">IFERROR(__xludf.DUMMYFUNCTION("""COMPUTED_VALUE"""),"")</f>
        <v/>
      </c>
      <c r="L2" t="str">
        <f ca="1">IFERROR(__xludf.DUMMYFUNCTION("""COMPUTED_VALUE"""),"")</f>
        <v/>
      </c>
      <c r="M2" t="str">
        <f ca="1">IFERROR(__xludf.DUMMYFUNCTION("""COMPUTED_VALUE"""),"")</f>
        <v/>
      </c>
      <c r="N2" t="str">
        <f ca="1">IFERROR(__xludf.DUMMYFUNCTION("""COMPUTED_VALUE"""),"")</f>
        <v/>
      </c>
      <c r="O2" t="str">
        <f ca="1">IFERROR(__xludf.DUMMYFUNCTION("""COMPUTED_VALUE"""),"")</f>
        <v/>
      </c>
      <c r="P2" t="str">
        <f ca="1">IFERROR(__xludf.DUMMYFUNCTION("""COMPUTED_VALUE"""),"")</f>
        <v/>
      </c>
      <c r="Q2" t="str">
        <f ca="1">IFERROR(__xludf.DUMMYFUNCTION("""COMPUTED_VALUE"""),"")</f>
        <v/>
      </c>
      <c r="R2" t="str">
        <f ca="1">IFERROR(__xludf.DUMMYFUNCTION("""COMPUTED_VALUE"""),"")</f>
        <v/>
      </c>
      <c r="S2" t="str">
        <f ca="1">IFERROR(__xludf.DUMMYFUNCTION("""COMPUTED_VALUE"""),"")</f>
        <v/>
      </c>
    </row>
    <row r="3" spans="1:19" ht="15.75" customHeight="1">
      <c r="A3" t="str">
        <f ca="1">IFERROR(__xludf.DUMMYFUNCTION("""COMPUTED_VALUE"""),"")</f>
        <v/>
      </c>
      <c r="B3" t="str">
        <f ca="1">IFERROR(__xludf.DUMMYFUNCTION("""COMPUTED_VALUE"""),"")</f>
        <v/>
      </c>
      <c r="C3" t="str">
        <f ca="1">IFERROR(__xludf.DUMMYFUNCTION("""COMPUTED_VALUE"""),"")</f>
        <v/>
      </c>
      <c r="D3" t="str">
        <f ca="1">IFERROR(__xludf.DUMMYFUNCTION("""COMPUTED_VALUE"""),"")</f>
        <v/>
      </c>
      <c r="E3" t="str">
        <f ca="1">IFERROR(__xludf.DUMMYFUNCTION("""COMPUTED_VALUE"""),"")</f>
        <v/>
      </c>
      <c r="F3" t="str">
        <f ca="1">IFERROR(__xludf.DUMMYFUNCTION("""COMPUTED_VALUE"""),"")</f>
        <v/>
      </c>
      <c r="G3" t="str">
        <f ca="1">IFERROR(__xludf.DUMMYFUNCTION("""COMPUTED_VALUE"""),"")</f>
        <v/>
      </c>
      <c r="H3" t="str">
        <f ca="1">IFERROR(__xludf.DUMMYFUNCTION("""COMPUTED_VALUE"""),"")</f>
        <v/>
      </c>
      <c r="I3" t="str">
        <f ca="1">IFERROR(__xludf.DUMMYFUNCTION("""COMPUTED_VALUE"""),"")</f>
        <v/>
      </c>
      <c r="J3" t="str">
        <f ca="1">IFERROR(__xludf.DUMMYFUNCTION("""COMPUTED_VALUE"""),"")</f>
        <v/>
      </c>
      <c r="K3" t="str">
        <f ca="1">IFERROR(__xludf.DUMMYFUNCTION("""COMPUTED_VALUE"""),"")</f>
        <v/>
      </c>
      <c r="L3" t="str">
        <f ca="1">IFERROR(__xludf.DUMMYFUNCTION("""COMPUTED_VALUE"""),"")</f>
        <v/>
      </c>
      <c r="M3" t="str">
        <f ca="1">IFERROR(__xludf.DUMMYFUNCTION("""COMPUTED_VALUE"""),"")</f>
        <v/>
      </c>
      <c r="N3" t="str">
        <f ca="1">IFERROR(__xludf.DUMMYFUNCTION("""COMPUTED_VALUE"""),"")</f>
        <v/>
      </c>
      <c r="O3" t="str">
        <f ca="1">IFERROR(__xludf.DUMMYFUNCTION("""COMPUTED_VALUE"""),"")</f>
        <v/>
      </c>
      <c r="P3" t="str">
        <f ca="1">IFERROR(__xludf.DUMMYFUNCTION("""COMPUTED_VALUE"""),"")</f>
        <v/>
      </c>
      <c r="Q3" t="str">
        <f ca="1">IFERROR(__xludf.DUMMYFUNCTION("""COMPUTED_VALUE"""),"")</f>
        <v/>
      </c>
      <c r="R3" t="str">
        <f ca="1">IFERROR(__xludf.DUMMYFUNCTION("""COMPUTED_VALUE"""),"")</f>
        <v/>
      </c>
      <c r="S3" t="str">
        <f ca="1">IFERROR(__xludf.DUMMYFUNCTION("""COMPUTED_VALUE"""),"")</f>
        <v/>
      </c>
    </row>
    <row r="4" spans="1:19" ht="15.75" customHeight="1">
      <c r="A4" t="str">
        <f ca="1">IFERROR(__xludf.DUMMYFUNCTION("""COMPUTED_VALUE"""),"")</f>
        <v/>
      </c>
      <c r="B4" t="str">
        <f ca="1">IFERROR(__xludf.DUMMYFUNCTION("""COMPUTED_VALUE"""),"")</f>
        <v/>
      </c>
      <c r="C4" t="str">
        <f ca="1">IFERROR(__xludf.DUMMYFUNCTION("""COMPUTED_VALUE"""),"")</f>
        <v/>
      </c>
      <c r="D4" t="str">
        <f ca="1">IFERROR(__xludf.DUMMYFUNCTION("""COMPUTED_VALUE"""),"")</f>
        <v/>
      </c>
      <c r="E4" t="str">
        <f ca="1">IFERROR(__xludf.DUMMYFUNCTION("""COMPUTED_VALUE"""),"")</f>
        <v/>
      </c>
      <c r="F4" t="str">
        <f ca="1">IFERROR(__xludf.DUMMYFUNCTION("""COMPUTED_VALUE"""),"")</f>
        <v/>
      </c>
      <c r="G4" t="str">
        <f ca="1">IFERROR(__xludf.DUMMYFUNCTION("""COMPUTED_VALUE"""),"")</f>
        <v/>
      </c>
      <c r="H4" t="str">
        <f ca="1">IFERROR(__xludf.DUMMYFUNCTION("""COMPUTED_VALUE"""),"")</f>
        <v/>
      </c>
      <c r="I4" t="str">
        <f ca="1">IFERROR(__xludf.DUMMYFUNCTION("""COMPUTED_VALUE"""),"")</f>
        <v/>
      </c>
      <c r="J4" t="str">
        <f ca="1">IFERROR(__xludf.DUMMYFUNCTION("""COMPUTED_VALUE"""),"")</f>
        <v/>
      </c>
      <c r="K4" t="str">
        <f ca="1">IFERROR(__xludf.DUMMYFUNCTION("""COMPUTED_VALUE"""),"")</f>
        <v/>
      </c>
      <c r="L4" t="str">
        <f ca="1">IFERROR(__xludf.DUMMYFUNCTION("""COMPUTED_VALUE"""),"")</f>
        <v/>
      </c>
      <c r="M4" t="str">
        <f ca="1">IFERROR(__xludf.DUMMYFUNCTION("""COMPUTED_VALUE"""),"")</f>
        <v/>
      </c>
      <c r="N4" t="str">
        <f ca="1">IFERROR(__xludf.DUMMYFUNCTION("""COMPUTED_VALUE"""),"")</f>
        <v/>
      </c>
      <c r="O4" t="str">
        <f ca="1">IFERROR(__xludf.DUMMYFUNCTION("""COMPUTED_VALUE"""),"")</f>
        <v/>
      </c>
      <c r="P4" t="str">
        <f ca="1">IFERROR(__xludf.DUMMYFUNCTION("""COMPUTED_VALUE"""),"")</f>
        <v/>
      </c>
      <c r="Q4" t="str">
        <f ca="1">IFERROR(__xludf.DUMMYFUNCTION("""COMPUTED_VALUE"""),"")</f>
        <v/>
      </c>
      <c r="R4" t="str">
        <f ca="1">IFERROR(__xludf.DUMMYFUNCTION("""COMPUTED_VALUE"""),"")</f>
        <v/>
      </c>
      <c r="S4" t="str">
        <f ca="1">IFERROR(__xludf.DUMMYFUNCTION("""COMPUTED_VALUE"""),"")</f>
        <v/>
      </c>
    </row>
    <row r="5" spans="1:19" ht="15.75" customHeight="1">
      <c r="A5" t="str">
        <f ca="1">IFERROR(__xludf.DUMMYFUNCTION("""COMPUTED_VALUE"""),"")</f>
        <v/>
      </c>
      <c r="B5" t="str">
        <f ca="1">IFERROR(__xludf.DUMMYFUNCTION("""COMPUTED_VALUE"""),"")</f>
        <v/>
      </c>
      <c r="C5" t="str">
        <f ca="1">IFERROR(__xludf.DUMMYFUNCTION("""COMPUTED_VALUE"""),"")</f>
        <v/>
      </c>
      <c r="D5" t="str">
        <f ca="1">IFERROR(__xludf.DUMMYFUNCTION("""COMPUTED_VALUE"""),"")</f>
        <v/>
      </c>
      <c r="E5" t="str">
        <f ca="1">IFERROR(__xludf.DUMMYFUNCTION("""COMPUTED_VALUE"""),"")</f>
        <v/>
      </c>
      <c r="F5" t="str">
        <f ca="1">IFERROR(__xludf.DUMMYFUNCTION("""COMPUTED_VALUE"""),"")</f>
        <v/>
      </c>
      <c r="G5" t="str">
        <f ca="1">IFERROR(__xludf.DUMMYFUNCTION("""COMPUTED_VALUE"""),"")</f>
        <v/>
      </c>
      <c r="H5" t="str">
        <f ca="1">IFERROR(__xludf.DUMMYFUNCTION("""COMPUTED_VALUE"""),"")</f>
        <v/>
      </c>
      <c r="I5" t="str">
        <f ca="1">IFERROR(__xludf.DUMMYFUNCTION("""COMPUTED_VALUE"""),"")</f>
        <v/>
      </c>
      <c r="J5" t="str">
        <f ca="1">IFERROR(__xludf.DUMMYFUNCTION("""COMPUTED_VALUE"""),"")</f>
        <v/>
      </c>
      <c r="K5" t="str">
        <f ca="1">IFERROR(__xludf.DUMMYFUNCTION("""COMPUTED_VALUE"""),"")</f>
        <v/>
      </c>
      <c r="L5" t="str">
        <f ca="1">IFERROR(__xludf.DUMMYFUNCTION("""COMPUTED_VALUE"""),"")</f>
        <v/>
      </c>
      <c r="M5" t="str">
        <f ca="1">IFERROR(__xludf.DUMMYFUNCTION("""COMPUTED_VALUE"""),"")</f>
        <v/>
      </c>
      <c r="N5" t="str">
        <f ca="1">IFERROR(__xludf.DUMMYFUNCTION("""COMPUTED_VALUE"""),"")</f>
        <v/>
      </c>
      <c r="O5" t="str">
        <f ca="1">IFERROR(__xludf.DUMMYFUNCTION("""COMPUTED_VALUE"""),"")</f>
        <v/>
      </c>
      <c r="P5" t="str">
        <f ca="1">IFERROR(__xludf.DUMMYFUNCTION("""COMPUTED_VALUE"""),"")</f>
        <v/>
      </c>
      <c r="Q5" t="str">
        <f ca="1">IFERROR(__xludf.DUMMYFUNCTION("""COMPUTED_VALUE"""),"")</f>
        <v/>
      </c>
      <c r="R5" t="str">
        <f ca="1">IFERROR(__xludf.DUMMYFUNCTION("""COMPUTED_VALUE"""),"")</f>
        <v/>
      </c>
      <c r="S5" t="str">
        <f ca="1">IFERROR(__xludf.DUMMYFUNCTION("""COMPUTED_VALUE"""),"")</f>
        <v/>
      </c>
    </row>
    <row r="6" spans="1:19" ht="15.75" customHeight="1">
      <c r="A6" t="str">
        <f ca="1">IFERROR(__xludf.DUMMYFUNCTION("""COMPUTED_VALUE"""),"")</f>
        <v/>
      </c>
      <c r="B6" t="str">
        <f ca="1">IFERROR(__xludf.DUMMYFUNCTION("""COMPUTED_VALUE"""),"")</f>
        <v/>
      </c>
      <c r="C6" t="str">
        <f ca="1">IFERROR(__xludf.DUMMYFUNCTION("""COMPUTED_VALUE"""),"")</f>
        <v/>
      </c>
      <c r="D6" t="str">
        <f ca="1">IFERROR(__xludf.DUMMYFUNCTION("""COMPUTED_VALUE"""),"")</f>
        <v/>
      </c>
      <c r="E6" t="str">
        <f ca="1">IFERROR(__xludf.DUMMYFUNCTION("""COMPUTED_VALUE"""),"")</f>
        <v/>
      </c>
      <c r="F6" t="str">
        <f ca="1">IFERROR(__xludf.DUMMYFUNCTION("""COMPUTED_VALUE"""),"")</f>
        <v/>
      </c>
      <c r="G6" t="str">
        <f ca="1">IFERROR(__xludf.DUMMYFUNCTION("""COMPUTED_VALUE"""),"")</f>
        <v/>
      </c>
      <c r="H6" t="str">
        <f ca="1">IFERROR(__xludf.DUMMYFUNCTION("""COMPUTED_VALUE"""),"")</f>
        <v/>
      </c>
      <c r="I6" t="str">
        <f ca="1">IFERROR(__xludf.DUMMYFUNCTION("""COMPUTED_VALUE"""),"")</f>
        <v/>
      </c>
      <c r="J6" t="str">
        <f ca="1">IFERROR(__xludf.DUMMYFUNCTION("""COMPUTED_VALUE"""),"")</f>
        <v/>
      </c>
      <c r="K6" t="str">
        <f ca="1">IFERROR(__xludf.DUMMYFUNCTION("""COMPUTED_VALUE"""),"")</f>
        <v/>
      </c>
      <c r="L6" t="str">
        <f ca="1">IFERROR(__xludf.DUMMYFUNCTION("""COMPUTED_VALUE"""),"")</f>
        <v/>
      </c>
      <c r="M6" t="str">
        <f ca="1">IFERROR(__xludf.DUMMYFUNCTION("""COMPUTED_VALUE"""),"")</f>
        <v/>
      </c>
      <c r="N6" t="str">
        <f ca="1">IFERROR(__xludf.DUMMYFUNCTION("""COMPUTED_VALUE"""),"")</f>
        <v/>
      </c>
      <c r="O6" t="str">
        <f ca="1">IFERROR(__xludf.DUMMYFUNCTION("""COMPUTED_VALUE"""),"")</f>
        <v/>
      </c>
      <c r="P6" t="str">
        <f ca="1">IFERROR(__xludf.DUMMYFUNCTION("""COMPUTED_VALUE"""),"")</f>
        <v/>
      </c>
      <c r="Q6" t="str">
        <f ca="1">IFERROR(__xludf.DUMMYFUNCTION("""COMPUTED_VALUE"""),"")</f>
        <v/>
      </c>
      <c r="R6" t="str">
        <f ca="1">IFERROR(__xludf.DUMMYFUNCTION("""COMPUTED_VALUE"""),"")</f>
        <v/>
      </c>
      <c r="S6" t="str">
        <f ca="1">IFERROR(__xludf.DUMMYFUNCTION("""COMPUTED_VALUE"""),"")</f>
        <v/>
      </c>
    </row>
    <row r="7" spans="1:19" ht="15.75" customHeight="1">
      <c r="A7" t="str">
        <f ca="1">IFERROR(__xludf.DUMMYFUNCTION("""COMPUTED_VALUE"""),"")</f>
        <v/>
      </c>
      <c r="B7" t="str">
        <f ca="1">IFERROR(__xludf.DUMMYFUNCTION("""COMPUTED_VALUE"""),"")</f>
        <v/>
      </c>
      <c r="C7" t="str">
        <f ca="1">IFERROR(__xludf.DUMMYFUNCTION("""COMPUTED_VALUE"""),"")</f>
        <v/>
      </c>
      <c r="D7" t="str">
        <f ca="1">IFERROR(__xludf.DUMMYFUNCTION("""COMPUTED_VALUE"""),"")</f>
        <v/>
      </c>
      <c r="E7" t="str">
        <f ca="1">IFERROR(__xludf.DUMMYFUNCTION("""COMPUTED_VALUE"""),"")</f>
        <v/>
      </c>
      <c r="F7" t="str">
        <f ca="1">IFERROR(__xludf.DUMMYFUNCTION("""COMPUTED_VALUE"""),"")</f>
        <v/>
      </c>
      <c r="G7" t="str">
        <f ca="1">IFERROR(__xludf.DUMMYFUNCTION("""COMPUTED_VALUE"""),"")</f>
        <v/>
      </c>
      <c r="H7" t="str">
        <f ca="1">IFERROR(__xludf.DUMMYFUNCTION("""COMPUTED_VALUE"""),"")</f>
        <v/>
      </c>
      <c r="I7" t="str">
        <f ca="1">IFERROR(__xludf.DUMMYFUNCTION("""COMPUTED_VALUE"""),"")</f>
        <v/>
      </c>
      <c r="J7" t="str">
        <f ca="1">IFERROR(__xludf.DUMMYFUNCTION("""COMPUTED_VALUE"""),"")</f>
        <v/>
      </c>
      <c r="K7" t="str">
        <f ca="1">IFERROR(__xludf.DUMMYFUNCTION("""COMPUTED_VALUE"""),"")</f>
        <v/>
      </c>
      <c r="L7" t="str">
        <f ca="1">IFERROR(__xludf.DUMMYFUNCTION("""COMPUTED_VALUE"""),"")</f>
        <v/>
      </c>
      <c r="M7" t="str">
        <f ca="1">IFERROR(__xludf.DUMMYFUNCTION("""COMPUTED_VALUE"""),"")</f>
        <v/>
      </c>
      <c r="N7" t="str">
        <f ca="1">IFERROR(__xludf.DUMMYFUNCTION("""COMPUTED_VALUE"""),"")</f>
        <v/>
      </c>
      <c r="O7" t="str">
        <f ca="1">IFERROR(__xludf.DUMMYFUNCTION("""COMPUTED_VALUE"""),"")</f>
        <v/>
      </c>
      <c r="P7" t="str">
        <f ca="1">IFERROR(__xludf.DUMMYFUNCTION("""COMPUTED_VALUE"""),"")</f>
        <v/>
      </c>
      <c r="Q7" t="str">
        <f ca="1">IFERROR(__xludf.DUMMYFUNCTION("""COMPUTED_VALUE"""),"")</f>
        <v/>
      </c>
      <c r="R7" t="str">
        <f ca="1">IFERROR(__xludf.DUMMYFUNCTION("""COMPUTED_VALUE"""),"")</f>
        <v/>
      </c>
      <c r="S7" t="str">
        <f ca="1">IFERROR(__xludf.DUMMYFUNCTION("""COMPUTED_VALUE"""),"")</f>
        <v/>
      </c>
    </row>
    <row r="8" spans="1:19" ht="15.75" customHeight="1">
      <c r="A8" t="str">
        <f ca="1">IFERROR(__xludf.DUMMYFUNCTION("""COMPUTED_VALUE"""),"")</f>
        <v/>
      </c>
      <c r="B8" t="str">
        <f ca="1">IFERROR(__xludf.DUMMYFUNCTION("""COMPUTED_VALUE"""),"")</f>
        <v/>
      </c>
      <c r="C8" t="str">
        <f ca="1">IFERROR(__xludf.DUMMYFUNCTION("""COMPUTED_VALUE"""),"")</f>
        <v/>
      </c>
      <c r="D8" t="str">
        <f ca="1">IFERROR(__xludf.DUMMYFUNCTION("""COMPUTED_VALUE"""),"")</f>
        <v/>
      </c>
      <c r="E8" t="str">
        <f ca="1">IFERROR(__xludf.DUMMYFUNCTION("""COMPUTED_VALUE"""),"")</f>
        <v/>
      </c>
      <c r="F8" t="str">
        <f ca="1">IFERROR(__xludf.DUMMYFUNCTION("""COMPUTED_VALUE"""),"")</f>
        <v/>
      </c>
      <c r="G8" t="str">
        <f ca="1">IFERROR(__xludf.DUMMYFUNCTION("""COMPUTED_VALUE"""),"")</f>
        <v/>
      </c>
      <c r="H8" t="str">
        <f ca="1">IFERROR(__xludf.DUMMYFUNCTION("""COMPUTED_VALUE"""),"")</f>
        <v/>
      </c>
      <c r="I8" t="str">
        <f ca="1">IFERROR(__xludf.DUMMYFUNCTION("""COMPUTED_VALUE"""),"")</f>
        <v/>
      </c>
      <c r="J8" t="str">
        <f ca="1">IFERROR(__xludf.DUMMYFUNCTION("""COMPUTED_VALUE"""),"")</f>
        <v/>
      </c>
      <c r="K8" t="str">
        <f ca="1">IFERROR(__xludf.DUMMYFUNCTION("""COMPUTED_VALUE"""),"")</f>
        <v/>
      </c>
      <c r="L8" t="str">
        <f ca="1">IFERROR(__xludf.DUMMYFUNCTION("""COMPUTED_VALUE"""),"")</f>
        <v/>
      </c>
      <c r="M8" t="str">
        <f ca="1">IFERROR(__xludf.DUMMYFUNCTION("""COMPUTED_VALUE"""),"")</f>
        <v/>
      </c>
      <c r="N8" t="str">
        <f ca="1">IFERROR(__xludf.DUMMYFUNCTION("""COMPUTED_VALUE"""),"")</f>
        <v/>
      </c>
      <c r="O8" t="str">
        <f ca="1">IFERROR(__xludf.DUMMYFUNCTION("""COMPUTED_VALUE"""),"")</f>
        <v/>
      </c>
      <c r="P8" t="str">
        <f ca="1">IFERROR(__xludf.DUMMYFUNCTION("""COMPUTED_VALUE"""),"")</f>
        <v/>
      </c>
      <c r="Q8" t="str">
        <f ca="1">IFERROR(__xludf.DUMMYFUNCTION("""COMPUTED_VALUE"""),"")</f>
        <v/>
      </c>
      <c r="R8" t="str">
        <f ca="1">IFERROR(__xludf.DUMMYFUNCTION("""COMPUTED_VALUE"""),"")</f>
        <v/>
      </c>
      <c r="S8" t="str">
        <f ca="1">IFERROR(__xludf.DUMMYFUNCTION("""COMPUTED_VALUE"""),"")</f>
        <v/>
      </c>
    </row>
    <row r="9" spans="1:19" ht="15.75" customHeight="1">
      <c r="A9" t="str">
        <f ca="1">IFERROR(__xludf.DUMMYFUNCTION("""COMPUTED_VALUE"""),"")</f>
        <v/>
      </c>
      <c r="B9" t="str">
        <f ca="1">IFERROR(__xludf.DUMMYFUNCTION("""COMPUTED_VALUE"""),"")</f>
        <v/>
      </c>
      <c r="C9" t="str">
        <f ca="1">IFERROR(__xludf.DUMMYFUNCTION("""COMPUTED_VALUE"""),"")</f>
        <v/>
      </c>
      <c r="D9" t="str">
        <f ca="1">IFERROR(__xludf.DUMMYFUNCTION("""COMPUTED_VALUE"""),"")</f>
        <v/>
      </c>
      <c r="E9" t="str">
        <f ca="1">IFERROR(__xludf.DUMMYFUNCTION("""COMPUTED_VALUE"""),"")</f>
        <v/>
      </c>
      <c r="F9" t="str">
        <f ca="1">IFERROR(__xludf.DUMMYFUNCTION("""COMPUTED_VALUE"""),"")</f>
        <v/>
      </c>
      <c r="G9" t="str">
        <f ca="1">IFERROR(__xludf.DUMMYFUNCTION("""COMPUTED_VALUE"""),"")</f>
        <v/>
      </c>
      <c r="H9" t="str">
        <f ca="1">IFERROR(__xludf.DUMMYFUNCTION("""COMPUTED_VALUE"""),"")</f>
        <v/>
      </c>
      <c r="I9" t="str">
        <f ca="1">IFERROR(__xludf.DUMMYFUNCTION("""COMPUTED_VALUE"""),"")</f>
        <v/>
      </c>
      <c r="J9" t="str">
        <f ca="1">IFERROR(__xludf.DUMMYFUNCTION("""COMPUTED_VALUE"""),"")</f>
        <v/>
      </c>
      <c r="K9" t="str">
        <f ca="1">IFERROR(__xludf.DUMMYFUNCTION("""COMPUTED_VALUE"""),"")</f>
        <v/>
      </c>
      <c r="L9" t="str">
        <f ca="1">IFERROR(__xludf.DUMMYFUNCTION("""COMPUTED_VALUE"""),"")</f>
        <v/>
      </c>
      <c r="M9" t="str">
        <f ca="1">IFERROR(__xludf.DUMMYFUNCTION("""COMPUTED_VALUE"""),"")</f>
        <v/>
      </c>
      <c r="N9" t="str">
        <f ca="1">IFERROR(__xludf.DUMMYFUNCTION("""COMPUTED_VALUE"""),"")</f>
        <v/>
      </c>
      <c r="O9" t="str">
        <f ca="1">IFERROR(__xludf.DUMMYFUNCTION("""COMPUTED_VALUE"""),"")</f>
        <v/>
      </c>
      <c r="P9" t="str">
        <f ca="1">IFERROR(__xludf.DUMMYFUNCTION("""COMPUTED_VALUE"""),"")</f>
        <v/>
      </c>
      <c r="Q9" t="str">
        <f ca="1">IFERROR(__xludf.DUMMYFUNCTION("""COMPUTED_VALUE"""),"")</f>
        <v/>
      </c>
      <c r="R9" t="str">
        <f ca="1">IFERROR(__xludf.DUMMYFUNCTION("""COMPUTED_VALUE"""),"")</f>
        <v/>
      </c>
      <c r="S9" t="str">
        <f ca="1">IFERROR(__xludf.DUMMYFUNCTION("""COMPUTED_VALUE"""),"")</f>
        <v/>
      </c>
    </row>
    <row r="10" spans="1:19" ht="15.75" customHeight="1">
      <c r="A10" t="str">
        <f ca="1">IFERROR(__xludf.DUMMYFUNCTION("""COMPUTED_VALUE"""),"")</f>
        <v/>
      </c>
      <c r="B10" t="str">
        <f ca="1">IFERROR(__xludf.DUMMYFUNCTION("""COMPUTED_VALUE"""),"")</f>
        <v/>
      </c>
      <c r="C10" t="str">
        <f ca="1">IFERROR(__xludf.DUMMYFUNCTION("""COMPUTED_VALUE"""),"")</f>
        <v/>
      </c>
      <c r="D10" t="str">
        <f ca="1">IFERROR(__xludf.DUMMYFUNCTION("""COMPUTED_VALUE"""),"")</f>
        <v/>
      </c>
      <c r="E10" t="str">
        <f ca="1">IFERROR(__xludf.DUMMYFUNCTION("""COMPUTED_VALUE"""),"")</f>
        <v/>
      </c>
      <c r="F10" t="str">
        <f ca="1">IFERROR(__xludf.DUMMYFUNCTION("""COMPUTED_VALUE"""),"")</f>
        <v/>
      </c>
      <c r="G10" t="str">
        <f ca="1">IFERROR(__xludf.DUMMYFUNCTION("""COMPUTED_VALUE"""),"")</f>
        <v/>
      </c>
      <c r="H10" t="str">
        <f ca="1">IFERROR(__xludf.DUMMYFUNCTION("""COMPUTED_VALUE"""),"")</f>
        <v/>
      </c>
      <c r="I10" t="str">
        <f ca="1">IFERROR(__xludf.DUMMYFUNCTION("""COMPUTED_VALUE"""),"")</f>
        <v/>
      </c>
      <c r="J10" t="str">
        <f ca="1">IFERROR(__xludf.DUMMYFUNCTION("""COMPUTED_VALUE"""),"")</f>
        <v/>
      </c>
      <c r="K10" t="str">
        <f ca="1">IFERROR(__xludf.DUMMYFUNCTION("""COMPUTED_VALUE"""),"")</f>
        <v/>
      </c>
      <c r="L10" t="str">
        <f ca="1">IFERROR(__xludf.DUMMYFUNCTION("""COMPUTED_VALUE"""),"")</f>
        <v/>
      </c>
      <c r="M10" t="str">
        <f ca="1">IFERROR(__xludf.DUMMYFUNCTION("""COMPUTED_VALUE"""),"")</f>
        <v/>
      </c>
      <c r="N10" t="str">
        <f ca="1">IFERROR(__xludf.DUMMYFUNCTION("""COMPUTED_VALUE"""),"")</f>
        <v/>
      </c>
      <c r="O10" t="str">
        <f ca="1">IFERROR(__xludf.DUMMYFUNCTION("""COMPUTED_VALUE"""),"")</f>
        <v/>
      </c>
      <c r="P10" t="str">
        <f ca="1">IFERROR(__xludf.DUMMYFUNCTION("""COMPUTED_VALUE"""),"")</f>
        <v/>
      </c>
      <c r="Q10" t="str">
        <f ca="1">IFERROR(__xludf.DUMMYFUNCTION("""COMPUTED_VALUE"""),"")</f>
        <v/>
      </c>
      <c r="R10" t="str">
        <f ca="1">IFERROR(__xludf.DUMMYFUNCTION("""COMPUTED_VALUE"""),"")</f>
        <v/>
      </c>
      <c r="S10" t="str">
        <f ca="1">IFERROR(__xludf.DUMMYFUNCTION("""COMPUTED_VALUE"""),"")</f>
        <v/>
      </c>
    </row>
    <row r="11" spans="1:19" ht="15.75" customHeight="1">
      <c r="A11" t="str">
        <f ca="1">IFERROR(__xludf.DUMMYFUNCTION("""COMPUTED_VALUE"""),"")</f>
        <v/>
      </c>
      <c r="B11" t="str">
        <f ca="1">IFERROR(__xludf.DUMMYFUNCTION("""COMPUTED_VALUE"""),"")</f>
        <v/>
      </c>
      <c r="C11" t="str">
        <f ca="1">IFERROR(__xludf.DUMMYFUNCTION("""COMPUTED_VALUE"""),"")</f>
        <v/>
      </c>
      <c r="D11" t="str">
        <f ca="1">IFERROR(__xludf.DUMMYFUNCTION("""COMPUTED_VALUE"""),"")</f>
        <v/>
      </c>
      <c r="E11" t="str">
        <f ca="1">IFERROR(__xludf.DUMMYFUNCTION("""COMPUTED_VALUE"""),"")</f>
        <v/>
      </c>
      <c r="F11" t="str">
        <f ca="1">IFERROR(__xludf.DUMMYFUNCTION("""COMPUTED_VALUE"""),"")</f>
        <v/>
      </c>
      <c r="G11" t="str">
        <f ca="1">IFERROR(__xludf.DUMMYFUNCTION("""COMPUTED_VALUE"""),"")</f>
        <v/>
      </c>
      <c r="H11" t="str">
        <f ca="1">IFERROR(__xludf.DUMMYFUNCTION("""COMPUTED_VALUE"""),"")</f>
        <v/>
      </c>
      <c r="I11" t="str">
        <f ca="1">IFERROR(__xludf.DUMMYFUNCTION("""COMPUTED_VALUE"""),"")</f>
        <v/>
      </c>
      <c r="J11" t="str">
        <f ca="1">IFERROR(__xludf.DUMMYFUNCTION("""COMPUTED_VALUE"""),"")</f>
        <v/>
      </c>
      <c r="K11" t="str">
        <f ca="1">IFERROR(__xludf.DUMMYFUNCTION("""COMPUTED_VALUE"""),"")</f>
        <v/>
      </c>
      <c r="L11" t="str">
        <f ca="1">IFERROR(__xludf.DUMMYFUNCTION("""COMPUTED_VALUE"""),"")</f>
        <v/>
      </c>
      <c r="M11" t="str">
        <f ca="1">IFERROR(__xludf.DUMMYFUNCTION("""COMPUTED_VALUE"""),"")</f>
        <v/>
      </c>
      <c r="N11" t="str">
        <f ca="1">IFERROR(__xludf.DUMMYFUNCTION("""COMPUTED_VALUE"""),"")</f>
        <v/>
      </c>
      <c r="O11" t="str">
        <f ca="1">IFERROR(__xludf.DUMMYFUNCTION("""COMPUTED_VALUE"""),"")</f>
        <v/>
      </c>
      <c r="P11" t="str">
        <f ca="1">IFERROR(__xludf.DUMMYFUNCTION("""COMPUTED_VALUE"""),"")</f>
        <v/>
      </c>
      <c r="Q11" t="str">
        <f ca="1">IFERROR(__xludf.DUMMYFUNCTION("""COMPUTED_VALUE"""),"")</f>
        <v/>
      </c>
      <c r="R11" t="str">
        <f ca="1">IFERROR(__xludf.DUMMYFUNCTION("""COMPUTED_VALUE"""),"")</f>
        <v/>
      </c>
      <c r="S11" t="str">
        <f ca="1">IFERROR(__xludf.DUMMYFUNCTION("""COMPUTED_VALUE"""),"")</f>
        <v/>
      </c>
    </row>
    <row r="12" spans="1:19" ht="15.75" customHeight="1">
      <c r="A12" t="str">
        <f ca="1">IFERROR(__xludf.DUMMYFUNCTION("""COMPUTED_VALUE"""),"")</f>
        <v/>
      </c>
      <c r="B12" t="str">
        <f ca="1">IFERROR(__xludf.DUMMYFUNCTION("""COMPUTED_VALUE"""),"")</f>
        <v/>
      </c>
      <c r="C12" t="str">
        <f ca="1">IFERROR(__xludf.DUMMYFUNCTION("""COMPUTED_VALUE"""),"")</f>
        <v/>
      </c>
      <c r="D12" t="str">
        <f ca="1">IFERROR(__xludf.DUMMYFUNCTION("""COMPUTED_VALUE"""),"")</f>
        <v/>
      </c>
      <c r="E12" t="str">
        <f ca="1">IFERROR(__xludf.DUMMYFUNCTION("""COMPUTED_VALUE"""),"")</f>
        <v/>
      </c>
      <c r="F12" t="str">
        <f ca="1">IFERROR(__xludf.DUMMYFUNCTION("""COMPUTED_VALUE"""),"")</f>
        <v/>
      </c>
      <c r="G12" t="str">
        <f ca="1">IFERROR(__xludf.DUMMYFUNCTION("""COMPUTED_VALUE"""),"")</f>
        <v/>
      </c>
      <c r="H12" t="str">
        <f ca="1">IFERROR(__xludf.DUMMYFUNCTION("""COMPUTED_VALUE"""),"")</f>
        <v/>
      </c>
      <c r="I12" t="str">
        <f ca="1">IFERROR(__xludf.DUMMYFUNCTION("""COMPUTED_VALUE"""),"")</f>
        <v/>
      </c>
      <c r="J12" t="str">
        <f ca="1">IFERROR(__xludf.DUMMYFUNCTION("""COMPUTED_VALUE"""),"")</f>
        <v/>
      </c>
      <c r="K12" t="str">
        <f ca="1">IFERROR(__xludf.DUMMYFUNCTION("""COMPUTED_VALUE"""),"")</f>
        <v/>
      </c>
      <c r="L12" t="str">
        <f ca="1">IFERROR(__xludf.DUMMYFUNCTION("""COMPUTED_VALUE"""),"")</f>
        <v/>
      </c>
      <c r="M12" t="str">
        <f ca="1">IFERROR(__xludf.DUMMYFUNCTION("""COMPUTED_VALUE"""),"")</f>
        <v/>
      </c>
      <c r="N12" t="str">
        <f ca="1">IFERROR(__xludf.DUMMYFUNCTION("""COMPUTED_VALUE"""),"")</f>
        <v/>
      </c>
      <c r="O12" t="str">
        <f ca="1">IFERROR(__xludf.DUMMYFUNCTION("""COMPUTED_VALUE"""),"")</f>
        <v/>
      </c>
      <c r="P12" t="str">
        <f ca="1">IFERROR(__xludf.DUMMYFUNCTION("""COMPUTED_VALUE"""),"")</f>
        <v/>
      </c>
      <c r="Q12" t="str">
        <f ca="1">IFERROR(__xludf.DUMMYFUNCTION("""COMPUTED_VALUE"""),"")</f>
        <v/>
      </c>
      <c r="R12" t="str">
        <f ca="1">IFERROR(__xludf.DUMMYFUNCTION("""COMPUTED_VALUE"""),"")</f>
        <v/>
      </c>
      <c r="S12" t="str">
        <f ca="1">IFERROR(__xludf.DUMMYFUNCTION("""COMPUTED_VALUE"""),"")</f>
        <v/>
      </c>
    </row>
    <row r="13" spans="1:19" ht="15.75" customHeight="1">
      <c r="A13" t="str">
        <f ca="1">IFERROR(__xludf.DUMMYFUNCTION("""COMPUTED_VALUE"""),"")</f>
        <v/>
      </c>
      <c r="B13" t="str">
        <f ca="1">IFERROR(__xludf.DUMMYFUNCTION("""COMPUTED_VALUE"""),"")</f>
        <v/>
      </c>
      <c r="C13" t="str">
        <f ca="1">IFERROR(__xludf.DUMMYFUNCTION("""COMPUTED_VALUE"""),"")</f>
        <v/>
      </c>
      <c r="D13" t="str">
        <f ca="1">IFERROR(__xludf.DUMMYFUNCTION("""COMPUTED_VALUE"""),"")</f>
        <v/>
      </c>
      <c r="E13" t="str">
        <f ca="1">IFERROR(__xludf.DUMMYFUNCTION("""COMPUTED_VALUE"""),"")</f>
        <v/>
      </c>
      <c r="F13" t="str">
        <f ca="1">IFERROR(__xludf.DUMMYFUNCTION("""COMPUTED_VALUE"""),"")</f>
        <v/>
      </c>
      <c r="G13" t="str">
        <f ca="1">IFERROR(__xludf.DUMMYFUNCTION("""COMPUTED_VALUE"""),"")</f>
        <v/>
      </c>
      <c r="H13" t="str">
        <f ca="1">IFERROR(__xludf.DUMMYFUNCTION("""COMPUTED_VALUE"""),"")</f>
        <v/>
      </c>
      <c r="I13" t="str">
        <f ca="1">IFERROR(__xludf.DUMMYFUNCTION("""COMPUTED_VALUE"""),"")</f>
        <v/>
      </c>
      <c r="J13" t="str">
        <f ca="1">IFERROR(__xludf.DUMMYFUNCTION("""COMPUTED_VALUE"""),"")</f>
        <v/>
      </c>
      <c r="K13" t="str">
        <f ca="1">IFERROR(__xludf.DUMMYFUNCTION("""COMPUTED_VALUE"""),"")</f>
        <v/>
      </c>
      <c r="L13" t="str">
        <f ca="1">IFERROR(__xludf.DUMMYFUNCTION("""COMPUTED_VALUE"""),"")</f>
        <v/>
      </c>
      <c r="M13" t="str">
        <f ca="1">IFERROR(__xludf.DUMMYFUNCTION("""COMPUTED_VALUE"""),"")</f>
        <v/>
      </c>
      <c r="N13" t="str">
        <f ca="1">IFERROR(__xludf.DUMMYFUNCTION("""COMPUTED_VALUE"""),"")</f>
        <v/>
      </c>
      <c r="O13" t="str">
        <f ca="1">IFERROR(__xludf.DUMMYFUNCTION("""COMPUTED_VALUE"""),"")</f>
        <v/>
      </c>
      <c r="P13" t="str">
        <f ca="1">IFERROR(__xludf.DUMMYFUNCTION("""COMPUTED_VALUE"""),"")</f>
        <v/>
      </c>
      <c r="Q13" t="str">
        <f ca="1">IFERROR(__xludf.DUMMYFUNCTION("""COMPUTED_VALUE"""),"")</f>
        <v/>
      </c>
      <c r="R13" t="str">
        <f ca="1">IFERROR(__xludf.DUMMYFUNCTION("""COMPUTED_VALUE"""),"")</f>
        <v/>
      </c>
      <c r="S13" t="str">
        <f ca="1">IFERROR(__xludf.DUMMYFUNCTION("""COMPUTED_VALUE"""),"")</f>
        <v/>
      </c>
    </row>
    <row r="14" spans="1:19" ht="15.75" customHeight="1">
      <c r="A14" t="str">
        <f ca="1">IFERROR(__xludf.DUMMYFUNCTION("""COMPUTED_VALUE"""),"")</f>
        <v/>
      </c>
      <c r="B14" t="str">
        <f ca="1">IFERROR(__xludf.DUMMYFUNCTION("""COMPUTED_VALUE"""),"")</f>
        <v/>
      </c>
      <c r="C14" t="str">
        <f ca="1">IFERROR(__xludf.DUMMYFUNCTION("""COMPUTED_VALUE"""),"")</f>
        <v/>
      </c>
      <c r="D14" t="str">
        <f ca="1">IFERROR(__xludf.DUMMYFUNCTION("""COMPUTED_VALUE"""),"")</f>
        <v/>
      </c>
      <c r="E14" t="str">
        <f ca="1">IFERROR(__xludf.DUMMYFUNCTION("""COMPUTED_VALUE"""),"")</f>
        <v/>
      </c>
      <c r="F14" t="str">
        <f ca="1">IFERROR(__xludf.DUMMYFUNCTION("""COMPUTED_VALUE"""),"")</f>
        <v/>
      </c>
      <c r="G14" t="str">
        <f ca="1">IFERROR(__xludf.DUMMYFUNCTION("""COMPUTED_VALUE"""),"")</f>
        <v/>
      </c>
      <c r="H14" t="str">
        <f ca="1">IFERROR(__xludf.DUMMYFUNCTION("""COMPUTED_VALUE"""),"")</f>
        <v/>
      </c>
      <c r="I14" t="str">
        <f ca="1">IFERROR(__xludf.DUMMYFUNCTION("""COMPUTED_VALUE"""),"")</f>
        <v/>
      </c>
      <c r="J14" t="str">
        <f ca="1">IFERROR(__xludf.DUMMYFUNCTION("""COMPUTED_VALUE"""),"")</f>
        <v/>
      </c>
      <c r="K14" t="str">
        <f ca="1">IFERROR(__xludf.DUMMYFUNCTION("""COMPUTED_VALUE"""),"")</f>
        <v/>
      </c>
      <c r="L14" t="str">
        <f ca="1">IFERROR(__xludf.DUMMYFUNCTION("""COMPUTED_VALUE"""),"")</f>
        <v/>
      </c>
      <c r="M14" t="str">
        <f ca="1">IFERROR(__xludf.DUMMYFUNCTION("""COMPUTED_VALUE"""),"")</f>
        <v/>
      </c>
      <c r="N14" t="str">
        <f ca="1">IFERROR(__xludf.DUMMYFUNCTION("""COMPUTED_VALUE"""),"")</f>
        <v/>
      </c>
      <c r="O14" t="str">
        <f ca="1">IFERROR(__xludf.DUMMYFUNCTION("""COMPUTED_VALUE"""),"")</f>
        <v/>
      </c>
      <c r="P14" t="str">
        <f ca="1">IFERROR(__xludf.DUMMYFUNCTION("""COMPUTED_VALUE"""),"")</f>
        <v/>
      </c>
      <c r="Q14" t="str">
        <f ca="1">IFERROR(__xludf.DUMMYFUNCTION("""COMPUTED_VALUE"""),"")</f>
        <v/>
      </c>
      <c r="R14" t="str">
        <f ca="1">IFERROR(__xludf.DUMMYFUNCTION("""COMPUTED_VALUE"""),"")</f>
        <v/>
      </c>
      <c r="S14" t="str">
        <f ca="1">IFERROR(__xludf.DUMMYFUNCTION("""COMPUTED_VALUE"""),"")</f>
        <v/>
      </c>
    </row>
    <row r="15" spans="1:19" ht="15.75" customHeight="1">
      <c r="A15" t="str">
        <f ca="1">IFERROR(__xludf.DUMMYFUNCTION("""COMPUTED_VALUE"""),"")</f>
        <v/>
      </c>
      <c r="B15" t="str">
        <f ca="1">IFERROR(__xludf.DUMMYFUNCTION("""COMPUTED_VALUE"""),"")</f>
        <v/>
      </c>
      <c r="C15" t="str">
        <f ca="1">IFERROR(__xludf.DUMMYFUNCTION("""COMPUTED_VALUE"""),"")</f>
        <v/>
      </c>
      <c r="D15" t="str">
        <f ca="1">IFERROR(__xludf.DUMMYFUNCTION("""COMPUTED_VALUE"""),"")</f>
        <v/>
      </c>
      <c r="E15" t="str">
        <f ca="1">IFERROR(__xludf.DUMMYFUNCTION("""COMPUTED_VALUE"""),"")</f>
        <v/>
      </c>
      <c r="F15" t="str">
        <f ca="1">IFERROR(__xludf.DUMMYFUNCTION("""COMPUTED_VALUE"""),"")</f>
        <v/>
      </c>
      <c r="G15" t="str">
        <f ca="1">IFERROR(__xludf.DUMMYFUNCTION("""COMPUTED_VALUE"""),"")</f>
        <v/>
      </c>
      <c r="H15" t="str">
        <f ca="1">IFERROR(__xludf.DUMMYFUNCTION("""COMPUTED_VALUE"""),"")</f>
        <v/>
      </c>
      <c r="I15" t="str">
        <f ca="1">IFERROR(__xludf.DUMMYFUNCTION("""COMPUTED_VALUE"""),"")</f>
        <v/>
      </c>
      <c r="J15" t="str">
        <f ca="1">IFERROR(__xludf.DUMMYFUNCTION("""COMPUTED_VALUE"""),"")</f>
        <v/>
      </c>
      <c r="K15" t="str">
        <f ca="1">IFERROR(__xludf.DUMMYFUNCTION("""COMPUTED_VALUE"""),"")</f>
        <v/>
      </c>
      <c r="L15" t="str">
        <f ca="1">IFERROR(__xludf.DUMMYFUNCTION("""COMPUTED_VALUE"""),"")</f>
        <v/>
      </c>
      <c r="M15" t="str">
        <f ca="1">IFERROR(__xludf.DUMMYFUNCTION("""COMPUTED_VALUE"""),"")</f>
        <v/>
      </c>
      <c r="N15" t="str">
        <f ca="1">IFERROR(__xludf.DUMMYFUNCTION("""COMPUTED_VALUE"""),"")</f>
        <v/>
      </c>
      <c r="O15" t="str">
        <f ca="1">IFERROR(__xludf.DUMMYFUNCTION("""COMPUTED_VALUE"""),"")</f>
        <v/>
      </c>
      <c r="P15" t="str">
        <f ca="1">IFERROR(__xludf.DUMMYFUNCTION("""COMPUTED_VALUE"""),"")</f>
        <v/>
      </c>
      <c r="Q15" t="str">
        <f ca="1">IFERROR(__xludf.DUMMYFUNCTION("""COMPUTED_VALUE"""),"")</f>
        <v/>
      </c>
      <c r="R15" t="str">
        <f ca="1">IFERROR(__xludf.DUMMYFUNCTION("""COMPUTED_VALUE"""),"")</f>
        <v/>
      </c>
      <c r="S15" t="str">
        <f ca="1">IFERROR(__xludf.DUMMYFUNCTION("""COMPUTED_VALUE"""),"")</f>
        <v/>
      </c>
    </row>
    <row r="16" spans="1:19" ht="15.75" customHeight="1">
      <c r="A16" t="str">
        <f ca="1">IFERROR(__xludf.DUMMYFUNCTION("""COMPUTED_VALUE"""),"")</f>
        <v/>
      </c>
      <c r="B16" t="str">
        <f ca="1">IFERROR(__xludf.DUMMYFUNCTION("""COMPUTED_VALUE"""),"")</f>
        <v/>
      </c>
      <c r="C16" t="str">
        <f ca="1">IFERROR(__xludf.DUMMYFUNCTION("""COMPUTED_VALUE"""),"")</f>
        <v/>
      </c>
      <c r="D16" t="str">
        <f ca="1">IFERROR(__xludf.DUMMYFUNCTION("""COMPUTED_VALUE"""),"")</f>
        <v/>
      </c>
      <c r="E16" t="str">
        <f ca="1">IFERROR(__xludf.DUMMYFUNCTION("""COMPUTED_VALUE"""),"")</f>
        <v/>
      </c>
      <c r="F16" t="str">
        <f ca="1">IFERROR(__xludf.DUMMYFUNCTION("""COMPUTED_VALUE"""),"")</f>
        <v/>
      </c>
      <c r="G16" t="str">
        <f ca="1">IFERROR(__xludf.DUMMYFUNCTION("""COMPUTED_VALUE"""),"")</f>
        <v/>
      </c>
      <c r="H16" t="str">
        <f ca="1">IFERROR(__xludf.DUMMYFUNCTION("""COMPUTED_VALUE"""),"")</f>
        <v/>
      </c>
      <c r="I16" t="str">
        <f ca="1">IFERROR(__xludf.DUMMYFUNCTION("""COMPUTED_VALUE"""),"")</f>
        <v/>
      </c>
      <c r="J16" t="str">
        <f ca="1">IFERROR(__xludf.DUMMYFUNCTION("""COMPUTED_VALUE"""),"")</f>
        <v/>
      </c>
      <c r="K16" t="str">
        <f ca="1">IFERROR(__xludf.DUMMYFUNCTION("""COMPUTED_VALUE"""),"")</f>
        <v/>
      </c>
      <c r="L16" t="str">
        <f ca="1">IFERROR(__xludf.DUMMYFUNCTION("""COMPUTED_VALUE"""),"")</f>
        <v/>
      </c>
      <c r="M16" t="str">
        <f ca="1">IFERROR(__xludf.DUMMYFUNCTION("""COMPUTED_VALUE"""),"")</f>
        <v/>
      </c>
      <c r="N16" t="str">
        <f ca="1">IFERROR(__xludf.DUMMYFUNCTION("""COMPUTED_VALUE"""),"")</f>
        <v/>
      </c>
      <c r="O16" t="str">
        <f ca="1">IFERROR(__xludf.DUMMYFUNCTION("""COMPUTED_VALUE"""),"")</f>
        <v/>
      </c>
      <c r="P16" t="str">
        <f ca="1">IFERROR(__xludf.DUMMYFUNCTION("""COMPUTED_VALUE"""),"")</f>
        <v/>
      </c>
      <c r="Q16" t="str">
        <f ca="1">IFERROR(__xludf.DUMMYFUNCTION("""COMPUTED_VALUE"""),"")</f>
        <v/>
      </c>
      <c r="R16" t="str">
        <f ca="1">IFERROR(__xludf.DUMMYFUNCTION("""COMPUTED_VALUE"""),"")</f>
        <v/>
      </c>
      <c r="S16" t="str">
        <f ca="1">IFERROR(__xludf.DUMMYFUNCTION("""COMPUTED_VALUE"""),"")</f>
        <v/>
      </c>
    </row>
    <row r="17" spans="1:19" ht="15.75" customHeight="1">
      <c r="A17" t="str">
        <f ca="1">IFERROR(__xludf.DUMMYFUNCTION("""COMPUTED_VALUE"""),"")</f>
        <v/>
      </c>
      <c r="B17" t="str">
        <f ca="1">IFERROR(__xludf.DUMMYFUNCTION("""COMPUTED_VALUE"""),"")</f>
        <v/>
      </c>
      <c r="C17" t="str">
        <f ca="1">IFERROR(__xludf.DUMMYFUNCTION("""COMPUTED_VALUE"""),"")</f>
        <v/>
      </c>
      <c r="D17" t="str">
        <f ca="1">IFERROR(__xludf.DUMMYFUNCTION("""COMPUTED_VALUE"""),"")</f>
        <v/>
      </c>
      <c r="E17" t="str">
        <f ca="1">IFERROR(__xludf.DUMMYFUNCTION("""COMPUTED_VALUE"""),"")</f>
        <v/>
      </c>
      <c r="F17" t="str">
        <f ca="1">IFERROR(__xludf.DUMMYFUNCTION("""COMPUTED_VALUE"""),"")</f>
        <v/>
      </c>
      <c r="G17" t="str">
        <f ca="1">IFERROR(__xludf.DUMMYFUNCTION("""COMPUTED_VALUE"""),"")</f>
        <v/>
      </c>
      <c r="H17" t="str">
        <f ca="1">IFERROR(__xludf.DUMMYFUNCTION("""COMPUTED_VALUE"""),"")</f>
        <v/>
      </c>
      <c r="I17" t="str">
        <f ca="1">IFERROR(__xludf.DUMMYFUNCTION("""COMPUTED_VALUE"""),"")</f>
        <v/>
      </c>
      <c r="J17" t="str">
        <f ca="1">IFERROR(__xludf.DUMMYFUNCTION("""COMPUTED_VALUE"""),"")</f>
        <v/>
      </c>
      <c r="K17" t="str">
        <f ca="1">IFERROR(__xludf.DUMMYFUNCTION("""COMPUTED_VALUE"""),"")</f>
        <v/>
      </c>
      <c r="L17" t="str">
        <f ca="1">IFERROR(__xludf.DUMMYFUNCTION("""COMPUTED_VALUE"""),"")</f>
        <v/>
      </c>
      <c r="M17" t="str">
        <f ca="1">IFERROR(__xludf.DUMMYFUNCTION("""COMPUTED_VALUE"""),"")</f>
        <v/>
      </c>
      <c r="N17" t="str">
        <f ca="1">IFERROR(__xludf.DUMMYFUNCTION("""COMPUTED_VALUE"""),"")</f>
        <v/>
      </c>
      <c r="O17" t="str">
        <f ca="1">IFERROR(__xludf.DUMMYFUNCTION("""COMPUTED_VALUE"""),"")</f>
        <v/>
      </c>
      <c r="P17" t="str">
        <f ca="1">IFERROR(__xludf.DUMMYFUNCTION("""COMPUTED_VALUE"""),"")</f>
        <v/>
      </c>
      <c r="Q17" t="str">
        <f ca="1">IFERROR(__xludf.DUMMYFUNCTION("""COMPUTED_VALUE"""),"")</f>
        <v/>
      </c>
      <c r="R17" t="str">
        <f ca="1">IFERROR(__xludf.DUMMYFUNCTION("""COMPUTED_VALUE"""),"")</f>
        <v/>
      </c>
      <c r="S17" t="str">
        <f ca="1">IFERROR(__xludf.DUMMYFUNCTION("""COMPUTED_VALUE"""),"")</f>
        <v/>
      </c>
    </row>
    <row r="18" spans="1:19" ht="15.75" customHeight="1">
      <c r="A18" t="str">
        <f ca="1">IFERROR(__xludf.DUMMYFUNCTION("""COMPUTED_VALUE"""),"")</f>
        <v/>
      </c>
      <c r="B18" t="str">
        <f ca="1">IFERROR(__xludf.DUMMYFUNCTION("""COMPUTED_VALUE"""),"")</f>
        <v/>
      </c>
      <c r="C18" t="str">
        <f ca="1">IFERROR(__xludf.DUMMYFUNCTION("""COMPUTED_VALUE"""),"")</f>
        <v/>
      </c>
      <c r="D18" t="str">
        <f ca="1">IFERROR(__xludf.DUMMYFUNCTION("""COMPUTED_VALUE"""),"")</f>
        <v/>
      </c>
      <c r="E18" t="str">
        <f ca="1">IFERROR(__xludf.DUMMYFUNCTION("""COMPUTED_VALUE"""),"")</f>
        <v/>
      </c>
      <c r="F18" t="str">
        <f ca="1">IFERROR(__xludf.DUMMYFUNCTION("""COMPUTED_VALUE"""),"")</f>
        <v/>
      </c>
      <c r="G18" t="str">
        <f ca="1">IFERROR(__xludf.DUMMYFUNCTION("""COMPUTED_VALUE"""),"")</f>
        <v/>
      </c>
      <c r="H18" t="str">
        <f ca="1">IFERROR(__xludf.DUMMYFUNCTION("""COMPUTED_VALUE"""),"")</f>
        <v/>
      </c>
      <c r="I18" t="str">
        <f ca="1">IFERROR(__xludf.DUMMYFUNCTION("""COMPUTED_VALUE"""),"")</f>
        <v/>
      </c>
      <c r="J18" t="str">
        <f ca="1">IFERROR(__xludf.DUMMYFUNCTION("""COMPUTED_VALUE"""),"")</f>
        <v/>
      </c>
      <c r="K18" t="str">
        <f ca="1">IFERROR(__xludf.DUMMYFUNCTION("""COMPUTED_VALUE"""),"")</f>
        <v/>
      </c>
      <c r="L18" t="str">
        <f ca="1">IFERROR(__xludf.DUMMYFUNCTION("""COMPUTED_VALUE"""),"")</f>
        <v/>
      </c>
      <c r="M18" t="str">
        <f ca="1">IFERROR(__xludf.DUMMYFUNCTION("""COMPUTED_VALUE"""),"")</f>
        <v/>
      </c>
      <c r="N18" t="str">
        <f ca="1">IFERROR(__xludf.DUMMYFUNCTION("""COMPUTED_VALUE"""),"")</f>
        <v/>
      </c>
      <c r="O18" t="str">
        <f ca="1">IFERROR(__xludf.DUMMYFUNCTION("""COMPUTED_VALUE"""),"")</f>
        <v/>
      </c>
      <c r="P18" t="str">
        <f ca="1">IFERROR(__xludf.DUMMYFUNCTION("""COMPUTED_VALUE"""),"")</f>
        <v/>
      </c>
      <c r="Q18" t="str">
        <f ca="1">IFERROR(__xludf.DUMMYFUNCTION("""COMPUTED_VALUE"""),"")</f>
        <v/>
      </c>
      <c r="R18" t="str">
        <f ca="1">IFERROR(__xludf.DUMMYFUNCTION("""COMPUTED_VALUE"""),"")</f>
        <v/>
      </c>
      <c r="S18" t="str">
        <f ca="1">IFERROR(__xludf.DUMMYFUNCTION("""COMPUTED_VALUE"""),"")</f>
        <v/>
      </c>
    </row>
    <row r="19" spans="1:19" ht="15.75" customHeight="1">
      <c r="A19" t="str">
        <f ca="1">IFERROR(__xludf.DUMMYFUNCTION("""COMPUTED_VALUE"""),"")</f>
        <v/>
      </c>
      <c r="B19" t="str">
        <f ca="1">IFERROR(__xludf.DUMMYFUNCTION("""COMPUTED_VALUE"""),"")</f>
        <v/>
      </c>
      <c r="C19" t="str">
        <f ca="1">IFERROR(__xludf.DUMMYFUNCTION("""COMPUTED_VALUE"""),"")</f>
        <v/>
      </c>
      <c r="D19" t="str">
        <f ca="1">IFERROR(__xludf.DUMMYFUNCTION("""COMPUTED_VALUE"""),"")</f>
        <v/>
      </c>
      <c r="E19" t="str">
        <f ca="1">IFERROR(__xludf.DUMMYFUNCTION("""COMPUTED_VALUE"""),"")</f>
        <v/>
      </c>
      <c r="F19" t="str">
        <f ca="1">IFERROR(__xludf.DUMMYFUNCTION("""COMPUTED_VALUE"""),"")</f>
        <v/>
      </c>
      <c r="G19" t="str">
        <f ca="1">IFERROR(__xludf.DUMMYFUNCTION("""COMPUTED_VALUE"""),"")</f>
        <v/>
      </c>
      <c r="H19" t="str">
        <f ca="1">IFERROR(__xludf.DUMMYFUNCTION("""COMPUTED_VALUE"""),"")</f>
        <v/>
      </c>
      <c r="I19" t="str">
        <f ca="1">IFERROR(__xludf.DUMMYFUNCTION("""COMPUTED_VALUE"""),"")</f>
        <v/>
      </c>
      <c r="J19" t="str">
        <f ca="1">IFERROR(__xludf.DUMMYFUNCTION("""COMPUTED_VALUE"""),"")</f>
        <v/>
      </c>
      <c r="K19" t="str">
        <f ca="1">IFERROR(__xludf.DUMMYFUNCTION("""COMPUTED_VALUE"""),"")</f>
        <v/>
      </c>
      <c r="L19" t="str">
        <f ca="1">IFERROR(__xludf.DUMMYFUNCTION("""COMPUTED_VALUE"""),"")</f>
        <v/>
      </c>
      <c r="M19" t="str">
        <f ca="1">IFERROR(__xludf.DUMMYFUNCTION("""COMPUTED_VALUE"""),"")</f>
        <v/>
      </c>
      <c r="N19" t="str">
        <f ca="1">IFERROR(__xludf.DUMMYFUNCTION("""COMPUTED_VALUE"""),"")</f>
        <v/>
      </c>
      <c r="O19" t="str">
        <f ca="1">IFERROR(__xludf.DUMMYFUNCTION("""COMPUTED_VALUE"""),"")</f>
        <v/>
      </c>
      <c r="P19" t="str">
        <f ca="1">IFERROR(__xludf.DUMMYFUNCTION("""COMPUTED_VALUE"""),"")</f>
        <v/>
      </c>
      <c r="Q19" t="str">
        <f ca="1">IFERROR(__xludf.DUMMYFUNCTION("""COMPUTED_VALUE"""),"")</f>
        <v/>
      </c>
      <c r="R19" t="str">
        <f ca="1">IFERROR(__xludf.DUMMYFUNCTION("""COMPUTED_VALUE"""),"")</f>
        <v/>
      </c>
      <c r="S19" t="str">
        <f ca="1">IFERROR(__xludf.DUMMYFUNCTION("""COMPUTED_VALUE"""),"")</f>
        <v/>
      </c>
    </row>
    <row r="20" spans="1:19" ht="15.75" customHeight="1">
      <c r="A20" t="str">
        <f ca="1">IFERROR(__xludf.DUMMYFUNCTION("""COMPUTED_VALUE"""),"")</f>
        <v/>
      </c>
      <c r="B20" t="str">
        <f ca="1">IFERROR(__xludf.DUMMYFUNCTION("""COMPUTED_VALUE"""),"")</f>
        <v/>
      </c>
      <c r="C20" t="str">
        <f ca="1">IFERROR(__xludf.DUMMYFUNCTION("""COMPUTED_VALUE"""),"")</f>
        <v/>
      </c>
      <c r="D20" t="str">
        <f ca="1">IFERROR(__xludf.DUMMYFUNCTION("""COMPUTED_VALUE"""),"")</f>
        <v/>
      </c>
      <c r="E20" t="str">
        <f ca="1">IFERROR(__xludf.DUMMYFUNCTION("""COMPUTED_VALUE"""),"")</f>
        <v/>
      </c>
      <c r="F20" t="str">
        <f ca="1">IFERROR(__xludf.DUMMYFUNCTION("""COMPUTED_VALUE"""),"")</f>
        <v/>
      </c>
      <c r="G20" t="str">
        <f ca="1">IFERROR(__xludf.DUMMYFUNCTION("""COMPUTED_VALUE"""),"")</f>
        <v/>
      </c>
      <c r="H20" t="str">
        <f ca="1">IFERROR(__xludf.DUMMYFUNCTION("""COMPUTED_VALUE"""),"")</f>
        <v/>
      </c>
      <c r="I20" t="str">
        <f ca="1">IFERROR(__xludf.DUMMYFUNCTION("""COMPUTED_VALUE"""),"")</f>
        <v/>
      </c>
      <c r="J20" t="str">
        <f ca="1">IFERROR(__xludf.DUMMYFUNCTION("""COMPUTED_VALUE"""),"")</f>
        <v/>
      </c>
      <c r="K20" t="str">
        <f ca="1">IFERROR(__xludf.DUMMYFUNCTION("""COMPUTED_VALUE"""),"")</f>
        <v/>
      </c>
      <c r="L20" t="str">
        <f ca="1">IFERROR(__xludf.DUMMYFUNCTION("""COMPUTED_VALUE"""),"")</f>
        <v/>
      </c>
      <c r="M20" t="str">
        <f ca="1">IFERROR(__xludf.DUMMYFUNCTION("""COMPUTED_VALUE"""),"")</f>
        <v/>
      </c>
      <c r="N20" t="str">
        <f ca="1">IFERROR(__xludf.DUMMYFUNCTION("""COMPUTED_VALUE"""),"")</f>
        <v/>
      </c>
      <c r="O20" t="str">
        <f ca="1">IFERROR(__xludf.DUMMYFUNCTION("""COMPUTED_VALUE"""),"")</f>
        <v/>
      </c>
      <c r="P20" t="str">
        <f ca="1">IFERROR(__xludf.DUMMYFUNCTION("""COMPUTED_VALUE"""),"")</f>
        <v/>
      </c>
      <c r="Q20" t="str">
        <f ca="1">IFERROR(__xludf.DUMMYFUNCTION("""COMPUTED_VALUE"""),"")</f>
        <v/>
      </c>
      <c r="R20" t="str">
        <f ca="1">IFERROR(__xludf.DUMMYFUNCTION("""COMPUTED_VALUE"""),"")</f>
        <v/>
      </c>
      <c r="S20" t="str">
        <f ca="1">IFERROR(__xludf.DUMMYFUNCTION("""COMPUTED_VALUE"""),"")</f>
        <v/>
      </c>
    </row>
    <row r="21" spans="1:19" ht="15.75" customHeight="1">
      <c r="A21" t="str">
        <f ca="1">IFERROR(__xludf.DUMMYFUNCTION("""COMPUTED_VALUE"""),"")</f>
        <v/>
      </c>
      <c r="B21" t="str">
        <f ca="1">IFERROR(__xludf.DUMMYFUNCTION("""COMPUTED_VALUE"""),"")</f>
        <v/>
      </c>
      <c r="C21" t="str">
        <f ca="1">IFERROR(__xludf.DUMMYFUNCTION("""COMPUTED_VALUE"""),"")</f>
        <v/>
      </c>
      <c r="D21" t="str">
        <f ca="1">IFERROR(__xludf.DUMMYFUNCTION("""COMPUTED_VALUE"""),"")</f>
        <v/>
      </c>
      <c r="E21" t="str">
        <f ca="1">IFERROR(__xludf.DUMMYFUNCTION("""COMPUTED_VALUE"""),"")</f>
        <v/>
      </c>
      <c r="F21" t="str">
        <f ca="1">IFERROR(__xludf.DUMMYFUNCTION("""COMPUTED_VALUE"""),"")</f>
        <v/>
      </c>
      <c r="G21" t="str">
        <f ca="1">IFERROR(__xludf.DUMMYFUNCTION("""COMPUTED_VALUE"""),"")</f>
        <v/>
      </c>
      <c r="H21" t="str">
        <f ca="1">IFERROR(__xludf.DUMMYFUNCTION("""COMPUTED_VALUE"""),"")</f>
        <v/>
      </c>
      <c r="I21" t="str">
        <f ca="1">IFERROR(__xludf.DUMMYFUNCTION("""COMPUTED_VALUE"""),"")</f>
        <v/>
      </c>
      <c r="J21" t="str">
        <f ca="1">IFERROR(__xludf.DUMMYFUNCTION("""COMPUTED_VALUE"""),"")</f>
        <v/>
      </c>
      <c r="K21" t="str">
        <f ca="1">IFERROR(__xludf.DUMMYFUNCTION("""COMPUTED_VALUE"""),"")</f>
        <v/>
      </c>
      <c r="L21" t="str">
        <f ca="1">IFERROR(__xludf.DUMMYFUNCTION("""COMPUTED_VALUE"""),"")</f>
        <v/>
      </c>
      <c r="M21" t="str">
        <f ca="1">IFERROR(__xludf.DUMMYFUNCTION("""COMPUTED_VALUE"""),"")</f>
        <v/>
      </c>
      <c r="N21" t="str">
        <f ca="1">IFERROR(__xludf.DUMMYFUNCTION("""COMPUTED_VALUE"""),"")</f>
        <v/>
      </c>
      <c r="O21" t="str">
        <f ca="1">IFERROR(__xludf.DUMMYFUNCTION("""COMPUTED_VALUE"""),"")</f>
        <v/>
      </c>
      <c r="P21" t="str">
        <f ca="1">IFERROR(__xludf.DUMMYFUNCTION("""COMPUTED_VALUE"""),"")</f>
        <v/>
      </c>
      <c r="Q21" t="str">
        <f ca="1">IFERROR(__xludf.DUMMYFUNCTION("""COMPUTED_VALUE"""),"")</f>
        <v/>
      </c>
      <c r="R21" t="str">
        <f ca="1">IFERROR(__xludf.DUMMYFUNCTION("""COMPUTED_VALUE"""),"")</f>
        <v/>
      </c>
      <c r="S21" t="str">
        <f ca="1">IFERROR(__xludf.DUMMYFUNCTION("""COMPUTED_VALUE"""),"")</f>
        <v/>
      </c>
    </row>
    <row r="22" spans="1:19" ht="15.75" customHeight="1">
      <c r="A22" t="str">
        <f ca="1">IFERROR(__xludf.DUMMYFUNCTION("""COMPUTED_VALUE"""),"")</f>
        <v/>
      </c>
      <c r="B22" t="str">
        <f ca="1">IFERROR(__xludf.DUMMYFUNCTION("""COMPUTED_VALUE"""),"")</f>
        <v/>
      </c>
      <c r="C22" t="str">
        <f ca="1">IFERROR(__xludf.DUMMYFUNCTION("""COMPUTED_VALUE"""),"")</f>
        <v/>
      </c>
      <c r="D22" t="str">
        <f ca="1">IFERROR(__xludf.DUMMYFUNCTION("""COMPUTED_VALUE"""),"")</f>
        <v/>
      </c>
      <c r="E22" t="str">
        <f ca="1">IFERROR(__xludf.DUMMYFUNCTION("""COMPUTED_VALUE"""),"")</f>
        <v/>
      </c>
      <c r="F22" t="str">
        <f ca="1">IFERROR(__xludf.DUMMYFUNCTION("""COMPUTED_VALUE"""),"")</f>
        <v/>
      </c>
      <c r="G22" t="str">
        <f ca="1">IFERROR(__xludf.DUMMYFUNCTION("""COMPUTED_VALUE"""),"")</f>
        <v/>
      </c>
      <c r="H22" t="str">
        <f ca="1">IFERROR(__xludf.DUMMYFUNCTION("""COMPUTED_VALUE"""),"")</f>
        <v/>
      </c>
      <c r="I22" t="str">
        <f ca="1">IFERROR(__xludf.DUMMYFUNCTION("""COMPUTED_VALUE"""),"")</f>
        <v/>
      </c>
      <c r="J22" t="str">
        <f ca="1">IFERROR(__xludf.DUMMYFUNCTION("""COMPUTED_VALUE"""),"")</f>
        <v/>
      </c>
      <c r="K22" t="str">
        <f ca="1">IFERROR(__xludf.DUMMYFUNCTION("""COMPUTED_VALUE"""),"")</f>
        <v/>
      </c>
      <c r="L22" t="str">
        <f ca="1">IFERROR(__xludf.DUMMYFUNCTION("""COMPUTED_VALUE"""),"")</f>
        <v/>
      </c>
      <c r="M22" t="str">
        <f ca="1">IFERROR(__xludf.DUMMYFUNCTION("""COMPUTED_VALUE"""),"")</f>
        <v/>
      </c>
      <c r="N22" t="str">
        <f ca="1">IFERROR(__xludf.DUMMYFUNCTION("""COMPUTED_VALUE"""),"")</f>
        <v/>
      </c>
      <c r="O22" t="str">
        <f ca="1">IFERROR(__xludf.DUMMYFUNCTION("""COMPUTED_VALUE"""),"")</f>
        <v/>
      </c>
      <c r="P22" t="str">
        <f ca="1">IFERROR(__xludf.DUMMYFUNCTION("""COMPUTED_VALUE"""),"")</f>
        <v/>
      </c>
      <c r="Q22" t="str">
        <f ca="1">IFERROR(__xludf.DUMMYFUNCTION("""COMPUTED_VALUE"""),"")</f>
        <v/>
      </c>
      <c r="R22" t="str">
        <f ca="1">IFERROR(__xludf.DUMMYFUNCTION("""COMPUTED_VALUE"""),"")</f>
        <v/>
      </c>
      <c r="S22" t="str">
        <f ca="1">IFERROR(__xludf.DUMMYFUNCTION("""COMPUTED_VALUE"""),"")</f>
        <v/>
      </c>
    </row>
    <row r="23" spans="1:19" ht="15.75" customHeight="1">
      <c r="A23" t="str">
        <f ca="1">IFERROR(__xludf.DUMMYFUNCTION("""COMPUTED_VALUE"""),"")</f>
        <v/>
      </c>
      <c r="B23" t="str">
        <f ca="1">IFERROR(__xludf.DUMMYFUNCTION("""COMPUTED_VALUE"""),"")</f>
        <v/>
      </c>
      <c r="C23" t="str">
        <f ca="1">IFERROR(__xludf.DUMMYFUNCTION("""COMPUTED_VALUE"""),"")</f>
        <v/>
      </c>
      <c r="D23" t="str">
        <f ca="1">IFERROR(__xludf.DUMMYFUNCTION("""COMPUTED_VALUE"""),"")</f>
        <v/>
      </c>
      <c r="E23" t="str">
        <f ca="1">IFERROR(__xludf.DUMMYFUNCTION("""COMPUTED_VALUE"""),"")</f>
        <v/>
      </c>
      <c r="F23" t="str">
        <f ca="1">IFERROR(__xludf.DUMMYFUNCTION("""COMPUTED_VALUE"""),"")</f>
        <v/>
      </c>
      <c r="G23" t="str">
        <f ca="1">IFERROR(__xludf.DUMMYFUNCTION("""COMPUTED_VALUE"""),"")</f>
        <v/>
      </c>
      <c r="H23" t="str">
        <f ca="1">IFERROR(__xludf.DUMMYFUNCTION("""COMPUTED_VALUE"""),"")</f>
        <v/>
      </c>
      <c r="I23" t="str">
        <f ca="1">IFERROR(__xludf.DUMMYFUNCTION("""COMPUTED_VALUE"""),"")</f>
        <v/>
      </c>
      <c r="J23" t="str">
        <f ca="1">IFERROR(__xludf.DUMMYFUNCTION("""COMPUTED_VALUE"""),"")</f>
        <v/>
      </c>
      <c r="K23" t="str">
        <f ca="1">IFERROR(__xludf.DUMMYFUNCTION("""COMPUTED_VALUE"""),"")</f>
        <v/>
      </c>
      <c r="L23" t="str">
        <f ca="1">IFERROR(__xludf.DUMMYFUNCTION("""COMPUTED_VALUE"""),"")</f>
        <v/>
      </c>
      <c r="M23" t="str">
        <f ca="1">IFERROR(__xludf.DUMMYFUNCTION("""COMPUTED_VALUE"""),"")</f>
        <v/>
      </c>
      <c r="N23" t="str">
        <f ca="1">IFERROR(__xludf.DUMMYFUNCTION("""COMPUTED_VALUE"""),"")</f>
        <v/>
      </c>
      <c r="O23" t="str">
        <f ca="1">IFERROR(__xludf.DUMMYFUNCTION("""COMPUTED_VALUE"""),"")</f>
        <v/>
      </c>
      <c r="P23" t="str">
        <f ca="1">IFERROR(__xludf.DUMMYFUNCTION("""COMPUTED_VALUE"""),"")</f>
        <v/>
      </c>
      <c r="Q23" t="str">
        <f ca="1">IFERROR(__xludf.DUMMYFUNCTION("""COMPUTED_VALUE"""),"")</f>
        <v/>
      </c>
      <c r="R23" t="str">
        <f ca="1">IFERROR(__xludf.DUMMYFUNCTION("""COMPUTED_VALUE"""),"")</f>
        <v/>
      </c>
      <c r="S23" t="str">
        <f ca="1">IFERROR(__xludf.DUMMYFUNCTION("""COMPUTED_VALUE"""),"")</f>
        <v/>
      </c>
    </row>
    <row r="24" spans="1:19" ht="15.75" customHeight="1">
      <c r="A24" t="str">
        <f ca="1">IFERROR(__xludf.DUMMYFUNCTION("""COMPUTED_VALUE"""),"")</f>
        <v/>
      </c>
      <c r="B24" t="str">
        <f ca="1">IFERROR(__xludf.DUMMYFUNCTION("""COMPUTED_VALUE"""),"")</f>
        <v/>
      </c>
      <c r="C24" t="str">
        <f ca="1">IFERROR(__xludf.DUMMYFUNCTION("""COMPUTED_VALUE"""),"")</f>
        <v/>
      </c>
      <c r="D24" t="str">
        <f ca="1">IFERROR(__xludf.DUMMYFUNCTION("""COMPUTED_VALUE"""),"")</f>
        <v/>
      </c>
      <c r="E24" t="str">
        <f ca="1">IFERROR(__xludf.DUMMYFUNCTION("""COMPUTED_VALUE"""),"")</f>
        <v/>
      </c>
      <c r="F24" t="str">
        <f ca="1">IFERROR(__xludf.DUMMYFUNCTION("""COMPUTED_VALUE"""),"")</f>
        <v/>
      </c>
      <c r="G24" t="str">
        <f ca="1">IFERROR(__xludf.DUMMYFUNCTION("""COMPUTED_VALUE"""),"")</f>
        <v/>
      </c>
      <c r="H24" t="str">
        <f ca="1">IFERROR(__xludf.DUMMYFUNCTION("""COMPUTED_VALUE"""),"")</f>
        <v/>
      </c>
      <c r="I24" t="str">
        <f ca="1">IFERROR(__xludf.DUMMYFUNCTION("""COMPUTED_VALUE"""),"")</f>
        <v/>
      </c>
      <c r="J24" t="str">
        <f ca="1">IFERROR(__xludf.DUMMYFUNCTION("""COMPUTED_VALUE"""),"")</f>
        <v/>
      </c>
      <c r="K24" t="str">
        <f ca="1">IFERROR(__xludf.DUMMYFUNCTION("""COMPUTED_VALUE"""),"")</f>
        <v/>
      </c>
      <c r="L24" t="str">
        <f ca="1">IFERROR(__xludf.DUMMYFUNCTION("""COMPUTED_VALUE"""),"")</f>
        <v/>
      </c>
      <c r="M24" t="str">
        <f ca="1">IFERROR(__xludf.DUMMYFUNCTION("""COMPUTED_VALUE"""),"")</f>
        <v/>
      </c>
      <c r="N24" t="str">
        <f ca="1">IFERROR(__xludf.DUMMYFUNCTION("""COMPUTED_VALUE"""),"")</f>
        <v/>
      </c>
      <c r="O24" t="str">
        <f ca="1">IFERROR(__xludf.DUMMYFUNCTION("""COMPUTED_VALUE"""),"")</f>
        <v/>
      </c>
      <c r="P24" t="str">
        <f ca="1">IFERROR(__xludf.DUMMYFUNCTION("""COMPUTED_VALUE"""),"")</f>
        <v/>
      </c>
      <c r="Q24" t="str">
        <f ca="1">IFERROR(__xludf.DUMMYFUNCTION("""COMPUTED_VALUE"""),"")</f>
        <v/>
      </c>
      <c r="R24" t="str">
        <f ca="1">IFERROR(__xludf.DUMMYFUNCTION("""COMPUTED_VALUE"""),"")</f>
        <v/>
      </c>
      <c r="S24" t="str">
        <f ca="1">IFERROR(__xludf.DUMMYFUNCTION("""COMPUTED_VALUE"""),"")</f>
        <v/>
      </c>
    </row>
    <row r="25" spans="1:19" ht="15.75" customHeight="1">
      <c r="A25" t="str">
        <f ca="1">IFERROR(__xludf.DUMMYFUNCTION("""COMPUTED_VALUE"""),"")</f>
        <v/>
      </c>
      <c r="B25" t="str">
        <f ca="1">IFERROR(__xludf.DUMMYFUNCTION("""COMPUTED_VALUE"""),"")</f>
        <v/>
      </c>
      <c r="C25" t="str">
        <f ca="1">IFERROR(__xludf.DUMMYFUNCTION("""COMPUTED_VALUE"""),"")</f>
        <v/>
      </c>
      <c r="D25" t="str">
        <f ca="1">IFERROR(__xludf.DUMMYFUNCTION("""COMPUTED_VALUE"""),"")</f>
        <v/>
      </c>
      <c r="E25" t="str">
        <f ca="1">IFERROR(__xludf.DUMMYFUNCTION("""COMPUTED_VALUE"""),"")</f>
        <v/>
      </c>
      <c r="F25" t="str">
        <f ca="1">IFERROR(__xludf.DUMMYFUNCTION("""COMPUTED_VALUE"""),"")</f>
        <v/>
      </c>
      <c r="G25" t="str">
        <f ca="1">IFERROR(__xludf.DUMMYFUNCTION("""COMPUTED_VALUE"""),"")</f>
        <v/>
      </c>
      <c r="H25" t="str">
        <f ca="1">IFERROR(__xludf.DUMMYFUNCTION("""COMPUTED_VALUE"""),"")</f>
        <v/>
      </c>
      <c r="I25" t="str">
        <f ca="1">IFERROR(__xludf.DUMMYFUNCTION("""COMPUTED_VALUE"""),"")</f>
        <v/>
      </c>
      <c r="J25" t="str">
        <f ca="1">IFERROR(__xludf.DUMMYFUNCTION("""COMPUTED_VALUE"""),"")</f>
        <v/>
      </c>
      <c r="K25" t="str">
        <f ca="1">IFERROR(__xludf.DUMMYFUNCTION("""COMPUTED_VALUE"""),"")</f>
        <v/>
      </c>
      <c r="L25" t="str">
        <f ca="1">IFERROR(__xludf.DUMMYFUNCTION("""COMPUTED_VALUE"""),"")</f>
        <v/>
      </c>
      <c r="M25" t="str">
        <f ca="1">IFERROR(__xludf.DUMMYFUNCTION("""COMPUTED_VALUE"""),"")</f>
        <v/>
      </c>
      <c r="N25" t="str">
        <f ca="1">IFERROR(__xludf.DUMMYFUNCTION("""COMPUTED_VALUE"""),"")</f>
        <v/>
      </c>
      <c r="O25" t="str">
        <f ca="1">IFERROR(__xludf.DUMMYFUNCTION("""COMPUTED_VALUE"""),"")</f>
        <v/>
      </c>
      <c r="P25" t="str">
        <f ca="1">IFERROR(__xludf.DUMMYFUNCTION("""COMPUTED_VALUE"""),"")</f>
        <v/>
      </c>
      <c r="Q25" t="str">
        <f ca="1">IFERROR(__xludf.DUMMYFUNCTION("""COMPUTED_VALUE"""),"")</f>
        <v/>
      </c>
      <c r="R25" t="str">
        <f ca="1">IFERROR(__xludf.DUMMYFUNCTION("""COMPUTED_VALUE"""),"")</f>
        <v/>
      </c>
      <c r="S25" t="str">
        <f ca="1">IFERROR(__xludf.DUMMYFUNCTION("""COMPUTED_VALUE"""),"")</f>
        <v/>
      </c>
    </row>
    <row r="26" spans="1:19" ht="15.75" customHeight="1">
      <c r="A26" t="str">
        <f ca="1">IFERROR(__xludf.DUMMYFUNCTION("""COMPUTED_VALUE"""),"")</f>
        <v/>
      </c>
      <c r="B26" t="str">
        <f ca="1">IFERROR(__xludf.DUMMYFUNCTION("""COMPUTED_VALUE"""),"")</f>
        <v/>
      </c>
      <c r="C26" t="str">
        <f ca="1">IFERROR(__xludf.DUMMYFUNCTION("""COMPUTED_VALUE"""),"")</f>
        <v/>
      </c>
      <c r="D26" t="str">
        <f ca="1">IFERROR(__xludf.DUMMYFUNCTION("""COMPUTED_VALUE"""),"")</f>
        <v/>
      </c>
      <c r="E26" t="str">
        <f ca="1">IFERROR(__xludf.DUMMYFUNCTION("""COMPUTED_VALUE"""),"")</f>
        <v/>
      </c>
      <c r="F26" t="str">
        <f ca="1">IFERROR(__xludf.DUMMYFUNCTION("""COMPUTED_VALUE"""),"")</f>
        <v/>
      </c>
      <c r="G26" t="str">
        <f ca="1">IFERROR(__xludf.DUMMYFUNCTION("""COMPUTED_VALUE"""),"")</f>
        <v/>
      </c>
      <c r="H26" t="str">
        <f ca="1">IFERROR(__xludf.DUMMYFUNCTION("""COMPUTED_VALUE"""),"")</f>
        <v/>
      </c>
      <c r="I26" t="str">
        <f ca="1">IFERROR(__xludf.DUMMYFUNCTION("""COMPUTED_VALUE"""),"")</f>
        <v/>
      </c>
      <c r="J26" t="str">
        <f ca="1">IFERROR(__xludf.DUMMYFUNCTION("""COMPUTED_VALUE"""),"")</f>
        <v/>
      </c>
      <c r="K26" t="str">
        <f ca="1">IFERROR(__xludf.DUMMYFUNCTION("""COMPUTED_VALUE"""),"")</f>
        <v/>
      </c>
      <c r="L26" t="str">
        <f ca="1">IFERROR(__xludf.DUMMYFUNCTION("""COMPUTED_VALUE"""),"")</f>
        <v/>
      </c>
      <c r="M26" t="str">
        <f ca="1">IFERROR(__xludf.DUMMYFUNCTION("""COMPUTED_VALUE"""),"")</f>
        <v/>
      </c>
      <c r="N26" t="str">
        <f ca="1">IFERROR(__xludf.DUMMYFUNCTION("""COMPUTED_VALUE"""),"")</f>
        <v/>
      </c>
      <c r="O26" t="str">
        <f ca="1">IFERROR(__xludf.DUMMYFUNCTION("""COMPUTED_VALUE"""),"")</f>
        <v/>
      </c>
      <c r="P26" t="str">
        <f ca="1">IFERROR(__xludf.DUMMYFUNCTION("""COMPUTED_VALUE"""),"")</f>
        <v/>
      </c>
      <c r="Q26" t="str">
        <f ca="1">IFERROR(__xludf.DUMMYFUNCTION("""COMPUTED_VALUE"""),"")</f>
        <v/>
      </c>
      <c r="R26" t="str">
        <f ca="1">IFERROR(__xludf.DUMMYFUNCTION("""COMPUTED_VALUE"""),"")</f>
        <v/>
      </c>
      <c r="S26" t="str">
        <f ca="1">IFERROR(__xludf.DUMMYFUNCTION("""COMPUTED_VALUE"""),"")</f>
        <v/>
      </c>
    </row>
    <row r="27" spans="1:19" ht="15.75" customHeight="1">
      <c r="A27" t="str">
        <f ca="1">IFERROR(__xludf.DUMMYFUNCTION("""COMPUTED_VALUE"""),"")</f>
        <v/>
      </c>
      <c r="B27" t="str">
        <f ca="1">IFERROR(__xludf.DUMMYFUNCTION("""COMPUTED_VALUE"""),"")</f>
        <v/>
      </c>
      <c r="C27" t="str">
        <f ca="1">IFERROR(__xludf.DUMMYFUNCTION("""COMPUTED_VALUE"""),"")</f>
        <v/>
      </c>
      <c r="D27" t="str">
        <f ca="1">IFERROR(__xludf.DUMMYFUNCTION("""COMPUTED_VALUE"""),"")</f>
        <v/>
      </c>
      <c r="E27" t="str">
        <f ca="1">IFERROR(__xludf.DUMMYFUNCTION("""COMPUTED_VALUE"""),"")</f>
        <v/>
      </c>
      <c r="F27" t="str">
        <f ca="1">IFERROR(__xludf.DUMMYFUNCTION("""COMPUTED_VALUE"""),"")</f>
        <v/>
      </c>
      <c r="G27" t="str">
        <f ca="1">IFERROR(__xludf.DUMMYFUNCTION("""COMPUTED_VALUE"""),"")</f>
        <v/>
      </c>
      <c r="H27" t="str">
        <f ca="1">IFERROR(__xludf.DUMMYFUNCTION("""COMPUTED_VALUE"""),"")</f>
        <v/>
      </c>
      <c r="I27" t="str">
        <f ca="1">IFERROR(__xludf.DUMMYFUNCTION("""COMPUTED_VALUE"""),"")</f>
        <v/>
      </c>
      <c r="J27" t="str">
        <f ca="1">IFERROR(__xludf.DUMMYFUNCTION("""COMPUTED_VALUE"""),"")</f>
        <v/>
      </c>
      <c r="K27" t="str">
        <f ca="1">IFERROR(__xludf.DUMMYFUNCTION("""COMPUTED_VALUE"""),"")</f>
        <v/>
      </c>
      <c r="L27" t="str">
        <f ca="1">IFERROR(__xludf.DUMMYFUNCTION("""COMPUTED_VALUE"""),"")</f>
        <v/>
      </c>
      <c r="M27" t="str">
        <f ca="1">IFERROR(__xludf.DUMMYFUNCTION("""COMPUTED_VALUE"""),"")</f>
        <v/>
      </c>
      <c r="N27" t="str">
        <f ca="1">IFERROR(__xludf.DUMMYFUNCTION("""COMPUTED_VALUE"""),"")</f>
        <v/>
      </c>
      <c r="O27" t="str">
        <f ca="1">IFERROR(__xludf.DUMMYFUNCTION("""COMPUTED_VALUE"""),"")</f>
        <v/>
      </c>
      <c r="P27" t="str">
        <f ca="1">IFERROR(__xludf.DUMMYFUNCTION("""COMPUTED_VALUE"""),"")</f>
        <v/>
      </c>
      <c r="Q27" t="str">
        <f ca="1">IFERROR(__xludf.DUMMYFUNCTION("""COMPUTED_VALUE"""),"")</f>
        <v/>
      </c>
      <c r="R27" t="str">
        <f ca="1">IFERROR(__xludf.DUMMYFUNCTION("""COMPUTED_VALUE"""),"")</f>
        <v/>
      </c>
      <c r="S27" t="str">
        <f ca="1">IFERROR(__xludf.DUMMYFUNCTION("""COMPUTED_VALUE"""),"")</f>
        <v/>
      </c>
    </row>
    <row r="28" spans="1:19" ht="15.75" customHeight="1">
      <c r="A28" t="str">
        <f ca="1">IFERROR(__xludf.DUMMYFUNCTION("""COMPUTED_VALUE"""),"")</f>
        <v/>
      </c>
      <c r="B28" t="str">
        <f ca="1">IFERROR(__xludf.DUMMYFUNCTION("""COMPUTED_VALUE"""),"")</f>
        <v/>
      </c>
      <c r="C28" t="str">
        <f ca="1">IFERROR(__xludf.DUMMYFUNCTION("""COMPUTED_VALUE"""),"")</f>
        <v/>
      </c>
      <c r="D28" t="str">
        <f ca="1">IFERROR(__xludf.DUMMYFUNCTION("""COMPUTED_VALUE"""),"")</f>
        <v/>
      </c>
      <c r="E28" t="str">
        <f ca="1">IFERROR(__xludf.DUMMYFUNCTION("""COMPUTED_VALUE"""),"")</f>
        <v/>
      </c>
      <c r="F28" t="str">
        <f ca="1">IFERROR(__xludf.DUMMYFUNCTION("""COMPUTED_VALUE"""),"")</f>
        <v/>
      </c>
      <c r="G28" t="str">
        <f ca="1">IFERROR(__xludf.DUMMYFUNCTION("""COMPUTED_VALUE"""),"")</f>
        <v/>
      </c>
      <c r="H28" t="str">
        <f ca="1">IFERROR(__xludf.DUMMYFUNCTION("""COMPUTED_VALUE"""),"")</f>
        <v/>
      </c>
      <c r="I28" t="str">
        <f ca="1">IFERROR(__xludf.DUMMYFUNCTION("""COMPUTED_VALUE"""),"")</f>
        <v/>
      </c>
      <c r="J28" t="str">
        <f ca="1">IFERROR(__xludf.DUMMYFUNCTION("""COMPUTED_VALUE"""),"")</f>
        <v/>
      </c>
      <c r="K28" t="str">
        <f ca="1">IFERROR(__xludf.DUMMYFUNCTION("""COMPUTED_VALUE"""),"")</f>
        <v/>
      </c>
      <c r="L28" t="str">
        <f ca="1">IFERROR(__xludf.DUMMYFUNCTION("""COMPUTED_VALUE"""),"")</f>
        <v/>
      </c>
      <c r="M28" t="str">
        <f ca="1">IFERROR(__xludf.DUMMYFUNCTION("""COMPUTED_VALUE"""),"")</f>
        <v/>
      </c>
      <c r="N28" t="str">
        <f ca="1">IFERROR(__xludf.DUMMYFUNCTION("""COMPUTED_VALUE"""),"")</f>
        <v/>
      </c>
      <c r="O28" t="str">
        <f ca="1">IFERROR(__xludf.DUMMYFUNCTION("""COMPUTED_VALUE"""),"")</f>
        <v/>
      </c>
      <c r="P28" t="str">
        <f ca="1">IFERROR(__xludf.DUMMYFUNCTION("""COMPUTED_VALUE"""),"")</f>
        <v/>
      </c>
      <c r="Q28" t="str">
        <f ca="1">IFERROR(__xludf.DUMMYFUNCTION("""COMPUTED_VALUE"""),"")</f>
        <v/>
      </c>
      <c r="R28" t="str">
        <f ca="1">IFERROR(__xludf.DUMMYFUNCTION("""COMPUTED_VALUE"""),"")</f>
        <v/>
      </c>
      <c r="S28" t="str">
        <f ca="1">IFERROR(__xludf.DUMMYFUNCTION("""COMPUTED_VALUE"""),"")</f>
        <v/>
      </c>
    </row>
    <row r="29" spans="1:19" ht="15.75" customHeight="1">
      <c r="A29" t="str">
        <f ca="1">IFERROR(__xludf.DUMMYFUNCTION("""COMPUTED_VALUE"""),"")</f>
        <v/>
      </c>
      <c r="B29" t="str">
        <f ca="1">IFERROR(__xludf.DUMMYFUNCTION("""COMPUTED_VALUE"""),"")</f>
        <v/>
      </c>
      <c r="C29" t="str">
        <f ca="1">IFERROR(__xludf.DUMMYFUNCTION("""COMPUTED_VALUE"""),"")</f>
        <v/>
      </c>
      <c r="D29" t="str">
        <f ca="1">IFERROR(__xludf.DUMMYFUNCTION("""COMPUTED_VALUE"""),"")</f>
        <v/>
      </c>
      <c r="E29" t="str">
        <f ca="1">IFERROR(__xludf.DUMMYFUNCTION("""COMPUTED_VALUE"""),"")</f>
        <v/>
      </c>
      <c r="F29" t="str">
        <f ca="1">IFERROR(__xludf.DUMMYFUNCTION("""COMPUTED_VALUE"""),"")</f>
        <v/>
      </c>
      <c r="G29" t="str">
        <f ca="1">IFERROR(__xludf.DUMMYFUNCTION("""COMPUTED_VALUE"""),"")</f>
        <v/>
      </c>
      <c r="H29" t="str">
        <f ca="1">IFERROR(__xludf.DUMMYFUNCTION("""COMPUTED_VALUE"""),"")</f>
        <v/>
      </c>
      <c r="I29" t="str">
        <f ca="1">IFERROR(__xludf.DUMMYFUNCTION("""COMPUTED_VALUE"""),"")</f>
        <v/>
      </c>
      <c r="J29" t="str">
        <f ca="1">IFERROR(__xludf.DUMMYFUNCTION("""COMPUTED_VALUE"""),"")</f>
        <v/>
      </c>
      <c r="K29" t="str">
        <f ca="1">IFERROR(__xludf.DUMMYFUNCTION("""COMPUTED_VALUE"""),"")</f>
        <v/>
      </c>
      <c r="L29" t="str">
        <f ca="1">IFERROR(__xludf.DUMMYFUNCTION("""COMPUTED_VALUE"""),"")</f>
        <v/>
      </c>
      <c r="M29" t="str">
        <f ca="1">IFERROR(__xludf.DUMMYFUNCTION("""COMPUTED_VALUE"""),"")</f>
        <v/>
      </c>
      <c r="N29" t="str">
        <f ca="1">IFERROR(__xludf.DUMMYFUNCTION("""COMPUTED_VALUE"""),"")</f>
        <v/>
      </c>
      <c r="O29" t="str">
        <f ca="1">IFERROR(__xludf.DUMMYFUNCTION("""COMPUTED_VALUE"""),"")</f>
        <v/>
      </c>
      <c r="P29" t="str">
        <f ca="1">IFERROR(__xludf.DUMMYFUNCTION("""COMPUTED_VALUE"""),"")</f>
        <v/>
      </c>
      <c r="Q29" t="str">
        <f ca="1">IFERROR(__xludf.DUMMYFUNCTION("""COMPUTED_VALUE"""),"")</f>
        <v/>
      </c>
      <c r="R29" t="str">
        <f ca="1">IFERROR(__xludf.DUMMYFUNCTION("""COMPUTED_VALUE"""),"")</f>
        <v/>
      </c>
      <c r="S29" t="str">
        <f ca="1">IFERROR(__xludf.DUMMYFUNCTION("""COMPUTED_VALUE"""),"")</f>
        <v/>
      </c>
    </row>
    <row r="30" spans="1:19" ht="15.75" customHeight="1">
      <c r="A30" t="str">
        <f ca="1">IFERROR(__xludf.DUMMYFUNCTION("""COMPUTED_VALUE"""),"")</f>
        <v/>
      </c>
      <c r="B30" t="str">
        <f ca="1">IFERROR(__xludf.DUMMYFUNCTION("""COMPUTED_VALUE"""),"")</f>
        <v/>
      </c>
      <c r="C30" t="str">
        <f ca="1">IFERROR(__xludf.DUMMYFUNCTION("""COMPUTED_VALUE"""),"")</f>
        <v/>
      </c>
      <c r="D30" t="str">
        <f ca="1">IFERROR(__xludf.DUMMYFUNCTION("""COMPUTED_VALUE"""),"")</f>
        <v/>
      </c>
      <c r="E30" t="str">
        <f ca="1">IFERROR(__xludf.DUMMYFUNCTION("""COMPUTED_VALUE"""),"")</f>
        <v/>
      </c>
      <c r="F30" t="str">
        <f ca="1">IFERROR(__xludf.DUMMYFUNCTION("""COMPUTED_VALUE"""),"")</f>
        <v/>
      </c>
      <c r="G30" t="str">
        <f ca="1">IFERROR(__xludf.DUMMYFUNCTION("""COMPUTED_VALUE"""),"")</f>
        <v/>
      </c>
      <c r="H30" t="str">
        <f ca="1">IFERROR(__xludf.DUMMYFUNCTION("""COMPUTED_VALUE"""),"")</f>
        <v/>
      </c>
      <c r="I30" t="str">
        <f ca="1">IFERROR(__xludf.DUMMYFUNCTION("""COMPUTED_VALUE"""),"")</f>
        <v/>
      </c>
      <c r="J30" t="str">
        <f ca="1">IFERROR(__xludf.DUMMYFUNCTION("""COMPUTED_VALUE"""),"")</f>
        <v/>
      </c>
      <c r="K30" t="str">
        <f ca="1">IFERROR(__xludf.DUMMYFUNCTION("""COMPUTED_VALUE"""),"")</f>
        <v/>
      </c>
      <c r="L30" t="str">
        <f ca="1">IFERROR(__xludf.DUMMYFUNCTION("""COMPUTED_VALUE"""),"")</f>
        <v/>
      </c>
      <c r="M30" t="str">
        <f ca="1">IFERROR(__xludf.DUMMYFUNCTION("""COMPUTED_VALUE"""),"")</f>
        <v/>
      </c>
      <c r="N30" t="str">
        <f ca="1">IFERROR(__xludf.DUMMYFUNCTION("""COMPUTED_VALUE"""),"")</f>
        <v/>
      </c>
      <c r="O30" t="str">
        <f ca="1">IFERROR(__xludf.DUMMYFUNCTION("""COMPUTED_VALUE"""),"")</f>
        <v/>
      </c>
      <c r="P30" t="str">
        <f ca="1">IFERROR(__xludf.DUMMYFUNCTION("""COMPUTED_VALUE"""),"")</f>
        <v/>
      </c>
      <c r="Q30" t="str">
        <f ca="1">IFERROR(__xludf.DUMMYFUNCTION("""COMPUTED_VALUE"""),"")</f>
        <v/>
      </c>
      <c r="R30" t="str">
        <f ca="1">IFERROR(__xludf.DUMMYFUNCTION("""COMPUTED_VALUE"""),"")</f>
        <v/>
      </c>
      <c r="S30" t="str">
        <f ca="1">IFERROR(__xludf.DUMMYFUNCTION("""COMPUTED_VALUE"""),"")</f>
        <v/>
      </c>
    </row>
    <row r="31" spans="1:19" ht="15.75" customHeight="1">
      <c r="A31" t="str">
        <f ca="1">IFERROR(__xludf.DUMMYFUNCTION("""COMPUTED_VALUE"""),"")</f>
        <v/>
      </c>
      <c r="B31" t="str">
        <f ca="1">IFERROR(__xludf.DUMMYFUNCTION("""COMPUTED_VALUE"""),"")</f>
        <v/>
      </c>
      <c r="C31" t="str">
        <f ca="1">IFERROR(__xludf.DUMMYFUNCTION("""COMPUTED_VALUE"""),"")</f>
        <v/>
      </c>
      <c r="D31" t="str">
        <f ca="1">IFERROR(__xludf.DUMMYFUNCTION("""COMPUTED_VALUE"""),"")</f>
        <v/>
      </c>
      <c r="E31" t="str">
        <f ca="1">IFERROR(__xludf.DUMMYFUNCTION("""COMPUTED_VALUE"""),"")</f>
        <v/>
      </c>
      <c r="F31" t="str">
        <f ca="1">IFERROR(__xludf.DUMMYFUNCTION("""COMPUTED_VALUE"""),"")</f>
        <v/>
      </c>
      <c r="G31" t="str">
        <f ca="1">IFERROR(__xludf.DUMMYFUNCTION("""COMPUTED_VALUE"""),"")</f>
        <v/>
      </c>
      <c r="H31" t="str">
        <f ca="1">IFERROR(__xludf.DUMMYFUNCTION("""COMPUTED_VALUE"""),"")</f>
        <v/>
      </c>
      <c r="I31" t="str">
        <f ca="1">IFERROR(__xludf.DUMMYFUNCTION("""COMPUTED_VALUE"""),"")</f>
        <v/>
      </c>
      <c r="J31" t="str">
        <f ca="1">IFERROR(__xludf.DUMMYFUNCTION("""COMPUTED_VALUE"""),"")</f>
        <v/>
      </c>
      <c r="K31" t="str">
        <f ca="1">IFERROR(__xludf.DUMMYFUNCTION("""COMPUTED_VALUE"""),"")</f>
        <v/>
      </c>
      <c r="L31" t="str">
        <f ca="1">IFERROR(__xludf.DUMMYFUNCTION("""COMPUTED_VALUE"""),"")</f>
        <v/>
      </c>
      <c r="M31" t="str">
        <f ca="1">IFERROR(__xludf.DUMMYFUNCTION("""COMPUTED_VALUE"""),"")</f>
        <v/>
      </c>
      <c r="N31" t="str">
        <f ca="1">IFERROR(__xludf.DUMMYFUNCTION("""COMPUTED_VALUE"""),"")</f>
        <v/>
      </c>
      <c r="O31" t="str">
        <f ca="1">IFERROR(__xludf.DUMMYFUNCTION("""COMPUTED_VALUE"""),"")</f>
        <v/>
      </c>
      <c r="P31" t="str">
        <f ca="1">IFERROR(__xludf.DUMMYFUNCTION("""COMPUTED_VALUE"""),"")</f>
        <v/>
      </c>
      <c r="Q31" t="str">
        <f ca="1">IFERROR(__xludf.DUMMYFUNCTION("""COMPUTED_VALUE"""),"")</f>
        <v/>
      </c>
      <c r="R31" t="str">
        <f ca="1">IFERROR(__xludf.DUMMYFUNCTION("""COMPUTED_VALUE"""),"")</f>
        <v/>
      </c>
      <c r="S31" t="str">
        <f ca="1">IFERROR(__xludf.DUMMYFUNCTION("""COMPUTED_VALUE"""),"")</f>
        <v/>
      </c>
    </row>
    <row r="32" spans="1:19" ht="15.75" customHeight="1">
      <c r="A32" t="str">
        <f ca="1">IFERROR(__xludf.DUMMYFUNCTION("""COMPUTED_VALUE"""),"")</f>
        <v/>
      </c>
      <c r="B32" t="str">
        <f ca="1">IFERROR(__xludf.DUMMYFUNCTION("""COMPUTED_VALUE"""),"")</f>
        <v/>
      </c>
      <c r="C32" t="str">
        <f ca="1">IFERROR(__xludf.DUMMYFUNCTION("""COMPUTED_VALUE"""),"")</f>
        <v/>
      </c>
      <c r="D32" t="str">
        <f ca="1">IFERROR(__xludf.DUMMYFUNCTION("""COMPUTED_VALUE"""),"")</f>
        <v/>
      </c>
      <c r="E32" t="str">
        <f ca="1">IFERROR(__xludf.DUMMYFUNCTION("""COMPUTED_VALUE"""),"")</f>
        <v/>
      </c>
      <c r="F32" t="str">
        <f ca="1">IFERROR(__xludf.DUMMYFUNCTION("""COMPUTED_VALUE"""),"")</f>
        <v/>
      </c>
      <c r="G32" t="str">
        <f ca="1">IFERROR(__xludf.DUMMYFUNCTION("""COMPUTED_VALUE"""),"")</f>
        <v/>
      </c>
      <c r="H32" t="str">
        <f ca="1">IFERROR(__xludf.DUMMYFUNCTION("""COMPUTED_VALUE"""),"")</f>
        <v/>
      </c>
      <c r="I32" t="str">
        <f ca="1">IFERROR(__xludf.DUMMYFUNCTION("""COMPUTED_VALUE"""),"")</f>
        <v/>
      </c>
      <c r="J32" t="str">
        <f ca="1">IFERROR(__xludf.DUMMYFUNCTION("""COMPUTED_VALUE"""),"")</f>
        <v/>
      </c>
      <c r="K32" t="str">
        <f ca="1">IFERROR(__xludf.DUMMYFUNCTION("""COMPUTED_VALUE"""),"")</f>
        <v/>
      </c>
      <c r="L32" t="str">
        <f ca="1">IFERROR(__xludf.DUMMYFUNCTION("""COMPUTED_VALUE"""),"")</f>
        <v/>
      </c>
      <c r="M32" t="str">
        <f ca="1">IFERROR(__xludf.DUMMYFUNCTION("""COMPUTED_VALUE"""),"")</f>
        <v/>
      </c>
      <c r="N32" t="str">
        <f ca="1">IFERROR(__xludf.DUMMYFUNCTION("""COMPUTED_VALUE"""),"")</f>
        <v/>
      </c>
      <c r="O32" t="str">
        <f ca="1">IFERROR(__xludf.DUMMYFUNCTION("""COMPUTED_VALUE"""),"")</f>
        <v/>
      </c>
      <c r="P32" t="str">
        <f ca="1">IFERROR(__xludf.DUMMYFUNCTION("""COMPUTED_VALUE"""),"")</f>
        <v/>
      </c>
      <c r="Q32" t="str">
        <f ca="1">IFERROR(__xludf.DUMMYFUNCTION("""COMPUTED_VALUE"""),"")</f>
        <v/>
      </c>
      <c r="R32" t="str">
        <f ca="1">IFERROR(__xludf.DUMMYFUNCTION("""COMPUTED_VALUE"""),"")</f>
        <v/>
      </c>
      <c r="S32" t="str">
        <f ca="1">IFERROR(__xludf.DUMMYFUNCTION("""COMPUTED_VALUE"""),"")</f>
        <v/>
      </c>
    </row>
    <row r="33" spans="1:19" ht="15.75" customHeight="1">
      <c r="A33" t="str">
        <f ca="1">IFERROR(__xludf.DUMMYFUNCTION("""COMPUTED_VALUE"""),"")</f>
        <v/>
      </c>
      <c r="B33" t="str">
        <f ca="1">IFERROR(__xludf.DUMMYFUNCTION("""COMPUTED_VALUE"""),"")</f>
        <v/>
      </c>
      <c r="C33" t="str">
        <f ca="1">IFERROR(__xludf.DUMMYFUNCTION("""COMPUTED_VALUE"""),"")</f>
        <v/>
      </c>
      <c r="D33" t="str">
        <f ca="1">IFERROR(__xludf.DUMMYFUNCTION("""COMPUTED_VALUE"""),"")</f>
        <v/>
      </c>
      <c r="E33" t="str">
        <f ca="1">IFERROR(__xludf.DUMMYFUNCTION("""COMPUTED_VALUE"""),"")</f>
        <v/>
      </c>
      <c r="F33" t="str">
        <f ca="1">IFERROR(__xludf.DUMMYFUNCTION("""COMPUTED_VALUE"""),"")</f>
        <v/>
      </c>
      <c r="G33" t="str">
        <f ca="1">IFERROR(__xludf.DUMMYFUNCTION("""COMPUTED_VALUE"""),"")</f>
        <v/>
      </c>
      <c r="H33" t="str">
        <f ca="1">IFERROR(__xludf.DUMMYFUNCTION("""COMPUTED_VALUE"""),"")</f>
        <v/>
      </c>
      <c r="I33" t="str">
        <f ca="1">IFERROR(__xludf.DUMMYFUNCTION("""COMPUTED_VALUE"""),"")</f>
        <v/>
      </c>
      <c r="J33" t="str">
        <f ca="1">IFERROR(__xludf.DUMMYFUNCTION("""COMPUTED_VALUE"""),"")</f>
        <v/>
      </c>
      <c r="K33" t="str">
        <f ca="1">IFERROR(__xludf.DUMMYFUNCTION("""COMPUTED_VALUE"""),"")</f>
        <v/>
      </c>
      <c r="L33" t="str">
        <f ca="1">IFERROR(__xludf.DUMMYFUNCTION("""COMPUTED_VALUE"""),"")</f>
        <v/>
      </c>
      <c r="M33" t="str">
        <f ca="1">IFERROR(__xludf.DUMMYFUNCTION("""COMPUTED_VALUE"""),"")</f>
        <v/>
      </c>
      <c r="N33" t="str">
        <f ca="1">IFERROR(__xludf.DUMMYFUNCTION("""COMPUTED_VALUE"""),"")</f>
        <v/>
      </c>
      <c r="O33" t="str">
        <f ca="1">IFERROR(__xludf.DUMMYFUNCTION("""COMPUTED_VALUE"""),"")</f>
        <v/>
      </c>
      <c r="P33" t="str">
        <f ca="1">IFERROR(__xludf.DUMMYFUNCTION("""COMPUTED_VALUE"""),"")</f>
        <v/>
      </c>
      <c r="Q33" t="str">
        <f ca="1">IFERROR(__xludf.DUMMYFUNCTION("""COMPUTED_VALUE"""),"")</f>
        <v/>
      </c>
      <c r="R33" t="str">
        <f ca="1">IFERROR(__xludf.DUMMYFUNCTION("""COMPUTED_VALUE"""),"")</f>
        <v/>
      </c>
      <c r="S33" t="str">
        <f ca="1">IFERROR(__xludf.DUMMYFUNCTION("""COMPUTED_VALUE"""),"")</f>
        <v/>
      </c>
    </row>
    <row r="34" spans="1:19" ht="15.75" customHeight="1">
      <c r="A34" t="str">
        <f ca="1">IFERROR(__xludf.DUMMYFUNCTION("""COMPUTED_VALUE"""),"")</f>
        <v/>
      </c>
      <c r="B34" t="str">
        <f ca="1">IFERROR(__xludf.DUMMYFUNCTION("""COMPUTED_VALUE"""),"")</f>
        <v/>
      </c>
      <c r="C34" t="str">
        <f ca="1">IFERROR(__xludf.DUMMYFUNCTION("""COMPUTED_VALUE"""),"")</f>
        <v/>
      </c>
      <c r="D34" t="str">
        <f ca="1">IFERROR(__xludf.DUMMYFUNCTION("""COMPUTED_VALUE"""),"")</f>
        <v/>
      </c>
      <c r="E34" t="str">
        <f ca="1">IFERROR(__xludf.DUMMYFUNCTION("""COMPUTED_VALUE"""),"")</f>
        <v/>
      </c>
      <c r="F34" t="str">
        <f ca="1">IFERROR(__xludf.DUMMYFUNCTION("""COMPUTED_VALUE"""),"")</f>
        <v/>
      </c>
      <c r="G34" t="str">
        <f ca="1">IFERROR(__xludf.DUMMYFUNCTION("""COMPUTED_VALUE"""),"")</f>
        <v/>
      </c>
      <c r="H34" t="str">
        <f ca="1">IFERROR(__xludf.DUMMYFUNCTION("""COMPUTED_VALUE"""),"")</f>
        <v/>
      </c>
      <c r="I34" t="str">
        <f ca="1">IFERROR(__xludf.DUMMYFUNCTION("""COMPUTED_VALUE"""),"")</f>
        <v/>
      </c>
      <c r="J34" t="str">
        <f ca="1">IFERROR(__xludf.DUMMYFUNCTION("""COMPUTED_VALUE"""),"")</f>
        <v/>
      </c>
      <c r="K34" t="str">
        <f ca="1">IFERROR(__xludf.DUMMYFUNCTION("""COMPUTED_VALUE"""),"")</f>
        <v/>
      </c>
      <c r="L34" t="str">
        <f ca="1">IFERROR(__xludf.DUMMYFUNCTION("""COMPUTED_VALUE"""),"")</f>
        <v/>
      </c>
      <c r="M34" t="str">
        <f ca="1">IFERROR(__xludf.DUMMYFUNCTION("""COMPUTED_VALUE"""),"")</f>
        <v/>
      </c>
      <c r="N34" t="str">
        <f ca="1">IFERROR(__xludf.DUMMYFUNCTION("""COMPUTED_VALUE"""),"")</f>
        <v/>
      </c>
      <c r="O34" t="str">
        <f ca="1">IFERROR(__xludf.DUMMYFUNCTION("""COMPUTED_VALUE"""),"")</f>
        <v/>
      </c>
      <c r="P34" t="str">
        <f ca="1">IFERROR(__xludf.DUMMYFUNCTION("""COMPUTED_VALUE"""),"")</f>
        <v/>
      </c>
      <c r="Q34" t="str">
        <f ca="1">IFERROR(__xludf.DUMMYFUNCTION("""COMPUTED_VALUE"""),"")</f>
        <v/>
      </c>
      <c r="R34" t="str">
        <f ca="1">IFERROR(__xludf.DUMMYFUNCTION("""COMPUTED_VALUE"""),"")</f>
        <v/>
      </c>
      <c r="S34" t="str">
        <f ca="1">IFERROR(__xludf.DUMMYFUNCTION("""COMPUTED_VALUE"""),"")</f>
        <v/>
      </c>
    </row>
    <row r="35" spans="1:19" ht="15.75" customHeight="1">
      <c r="A35" t="str">
        <f ca="1">IFERROR(__xludf.DUMMYFUNCTION("""COMPUTED_VALUE"""),"")</f>
        <v/>
      </c>
      <c r="B35" t="str">
        <f ca="1">IFERROR(__xludf.DUMMYFUNCTION("""COMPUTED_VALUE"""),"")</f>
        <v/>
      </c>
      <c r="C35" t="str">
        <f ca="1">IFERROR(__xludf.DUMMYFUNCTION("""COMPUTED_VALUE"""),"")</f>
        <v/>
      </c>
      <c r="D35" t="str">
        <f ca="1">IFERROR(__xludf.DUMMYFUNCTION("""COMPUTED_VALUE"""),"")</f>
        <v/>
      </c>
      <c r="E35" t="str">
        <f ca="1">IFERROR(__xludf.DUMMYFUNCTION("""COMPUTED_VALUE"""),"")</f>
        <v/>
      </c>
      <c r="F35" t="str">
        <f ca="1">IFERROR(__xludf.DUMMYFUNCTION("""COMPUTED_VALUE"""),"")</f>
        <v/>
      </c>
      <c r="G35" t="str">
        <f ca="1">IFERROR(__xludf.DUMMYFUNCTION("""COMPUTED_VALUE"""),"")</f>
        <v/>
      </c>
      <c r="H35" t="str">
        <f ca="1">IFERROR(__xludf.DUMMYFUNCTION("""COMPUTED_VALUE"""),"")</f>
        <v/>
      </c>
      <c r="I35" t="str">
        <f ca="1">IFERROR(__xludf.DUMMYFUNCTION("""COMPUTED_VALUE"""),"")</f>
        <v/>
      </c>
      <c r="J35" t="str">
        <f ca="1">IFERROR(__xludf.DUMMYFUNCTION("""COMPUTED_VALUE"""),"")</f>
        <v/>
      </c>
      <c r="K35" t="str">
        <f ca="1">IFERROR(__xludf.DUMMYFUNCTION("""COMPUTED_VALUE"""),"")</f>
        <v/>
      </c>
      <c r="L35" t="str">
        <f ca="1">IFERROR(__xludf.DUMMYFUNCTION("""COMPUTED_VALUE"""),"")</f>
        <v/>
      </c>
      <c r="M35" t="str">
        <f ca="1">IFERROR(__xludf.DUMMYFUNCTION("""COMPUTED_VALUE"""),"")</f>
        <v/>
      </c>
      <c r="N35" t="str">
        <f ca="1">IFERROR(__xludf.DUMMYFUNCTION("""COMPUTED_VALUE"""),"")</f>
        <v/>
      </c>
      <c r="O35" t="str">
        <f ca="1">IFERROR(__xludf.DUMMYFUNCTION("""COMPUTED_VALUE"""),"")</f>
        <v/>
      </c>
      <c r="P35" t="str">
        <f ca="1">IFERROR(__xludf.DUMMYFUNCTION("""COMPUTED_VALUE"""),"")</f>
        <v/>
      </c>
      <c r="Q35" t="str">
        <f ca="1">IFERROR(__xludf.DUMMYFUNCTION("""COMPUTED_VALUE"""),"")</f>
        <v/>
      </c>
      <c r="R35" t="str">
        <f ca="1">IFERROR(__xludf.DUMMYFUNCTION("""COMPUTED_VALUE"""),"")</f>
        <v/>
      </c>
      <c r="S35" t="str">
        <f ca="1">IFERROR(__xludf.DUMMYFUNCTION("""COMPUTED_VALUE"""),"")</f>
        <v/>
      </c>
    </row>
    <row r="36" spans="1:19" ht="15.75" customHeight="1">
      <c r="A36" t="str">
        <f ca="1">IFERROR(__xludf.DUMMYFUNCTION("""COMPUTED_VALUE"""),"")</f>
        <v/>
      </c>
      <c r="B36" t="str">
        <f ca="1">IFERROR(__xludf.DUMMYFUNCTION("""COMPUTED_VALUE"""),"")</f>
        <v/>
      </c>
      <c r="C36" t="str">
        <f ca="1">IFERROR(__xludf.DUMMYFUNCTION("""COMPUTED_VALUE"""),"")</f>
        <v/>
      </c>
      <c r="D36" t="str">
        <f ca="1">IFERROR(__xludf.DUMMYFUNCTION("""COMPUTED_VALUE"""),"")</f>
        <v/>
      </c>
      <c r="E36" t="str">
        <f ca="1">IFERROR(__xludf.DUMMYFUNCTION("""COMPUTED_VALUE"""),"")</f>
        <v/>
      </c>
      <c r="F36" t="str">
        <f ca="1">IFERROR(__xludf.DUMMYFUNCTION("""COMPUTED_VALUE"""),"")</f>
        <v/>
      </c>
      <c r="G36" t="str">
        <f ca="1">IFERROR(__xludf.DUMMYFUNCTION("""COMPUTED_VALUE"""),"")</f>
        <v/>
      </c>
      <c r="H36" t="str">
        <f ca="1">IFERROR(__xludf.DUMMYFUNCTION("""COMPUTED_VALUE"""),"")</f>
        <v/>
      </c>
      <c r="I36" t="str">
        <f ca="1">IFERROR(__xludf.DUMMYFUNCTION("""COMPUTED_VALUE"""),"")</f>
        <v/>
      </c>
      <c r="J36" t="str">
        <f ca="1">IFERROR(__xludf.DUMMYFUNCTION("""COMPUTED_VALUE"""),"")</f>
        <v/>
      </c>
      <c r="K36" t="str">
        <f ca="1">IFERROR(__xludf.DUMMYFUNCTION("""COMPUTED_VALUE"""),"")</f>
        <v/>
      </c>
      <c r="L36" t="str">
        <f ca="1">IFERROR(__xludf.DUMMYFUNCTION("""COMPUTED_VALUE"""),"")</f>
        <v/>
      </c>
      <c r="M36" t="str">
        <f ca="1">IFERROR(__xludf.DUMMYFUNCTION("""COMPUTED_VALUE"""),"")</f>
        <v/>
      </c>
      <c r="N36" t="str">
        <f ca="1">IFERROR(__xludf.DUMMYFUNCTION("""COMPUTED_VALUE"""),"")</f>
        <v/>
      </c>
      <c r="O36" t="str">
        <f ca="1">IFERROR(__xludf.DUMMYFUNCTION("""COMPUTED_VALUE"""),"")</f>
        <v/>
      </c>
      <c r="P36" t="str">
        <f ca="1">IFERROR(__xludf.DUMMYFUNCTION("""COMPUTED_VALUE"""),"")</f>
        <v/>
      </c>
      <c r="Q36" t="str">
        <f ca="1">IFERROR(__xludf.DUMMYFUNCTION("""COMPUTED_VALUE"""),"")</f>
        <v/>
      </c>
      <c r="R36" t="str">
        <f ca="1">IFERROR(__xludf.DUMMYFUNCTION("""COMPUTED_VALUE"""),"")</f>
        <v/>
      </c>
      <c r="S36" t="str">
        <f ca="1">IFERROR(__xludf.DUMMYFUNCTION("""COMPUTED_VALUE"""),"")</f>
        <v/>
      </c>
    </row>
    <row r="37" spans="1:19" ht="15.75" customHeight="1">
      <c r="A37" t="str">
        <f ca="1">IFERROR(__xludf.DUMMYFUNCTION("""COMPUTED_VALUE"""),"")</f>
        <v/>
      </c>
      <c r="B37" t="str">
        <f ca="1">IFERROR(__xludf.DUMMYFUNCTION("""COMPUTED_VALUE"""),"")</f>
        <v/>
      </c>
      <c r="C37" t="str">
        <f ca="1">IFERROR(__xludf.DUMMYFUNCTION("""COMPUTED_VALUE"""),"")</f>
        <v/>
      </c>
      <c r="D37" t="str">
        <f ca="1">IFERROR(__xludf.DUMMYFUNCTION("""COMPUTED_VALUE"""),"")</f>
        <v/>
      </c>
      <c r="E37" t="str">
        <f ca="1">IFERROR(__xludf.DUMMYFUNCTION("""COMPUTED_VALUE"""),"")</f>
        <v/>
      </c>
      <c r="F37" t="str">
        <f ca="1">IFERROR(__xludf.DUMMYFUNCTION("""COMPUTED_VALUE"""),"")</f>
        <v/>
      </c>
      <c r="G37" t="str">
        <f ca="1">IFERROR(__xludf.DUMMYFUNCTION("""COMPUTED_VALUE"""),"")</f>
        <v/>
      </c>
      <c r="H37" t="str">
        <f ca="1">IFERROR(__xludf.DUMMYFUNCTION("""COMPUTED_VALUE"""),"")</f>
        <v/>
      </c>
      <c r="I37" t="str">
        <f ca="1">IFERROR(__xludf.DUMMYFUNCTION("""COMPUTED_VALUE"""),"")</f>
        <v/>
      </c>
      <c r="J37" t="str">
        <f ca="1">IFERROR(__xludf.DUMMYFUNCTION("""COMPUTED_VALUE"""),"")</f>
        <v/>
      </c>
      <c r="K37" t="str">
        <f ca="1">IFERROR(__xludf.DUMMYFUNCTION("""COMPUTED_VALUE"""),"")</f>
        <v/>
      </c>
      <c r="L37" t="str">
        <f ca="1">IFERROR(__xludf.DUMMYFUNCTION("""COMPUTED_VALUE"""),"")</f>
        <v/>
      </c>
      <c r="M37" t="str">
        <f ca="1">IFERROR(__xludf.DUMMYFUNCTION("""COMPUTED_VALUE"""),"")</f>
        <v/>
      </c>
      <c r="N37" t="str">
        <f ca="1">IFERROR(__xludf.DUMMYFUNCTION("""COMPUTED_VALUE"""),"")</f>
        <v/>
      </c>
      <c r="O37" t="str">
        <f ca="1">IFERROR(__xludf.DUMMYFUNCTION("""COMPUTED_VALUE"""),"")</f>
        <v/>
      </c>
      <c r="P37" t="str">
        <f ca="1">IFERROR(__xludf.DUMMYFUNCTION("""COMPUTED_VALUE"""),"")</f>
        <v/>
      </c>
      <c r="Q37" t="str">
        <f ca="1">IFERROR(__xludf.DUMMYFUNCTION("""COMPUTED_VALUE"""),"")</f>
        <v/>
      </c>
      <c r="R37" t="str">
        <f ca="1">IFERROR(__xludf.DUMMYFUNCTION("""COMPUTED_VALUE"""),"")</f>
        <v/>
      </c>
      <c r="S37" t="str">
        <f ca="1">IFERROR(__xludf.DUMMYFUNCTION("""COMPUTED_VALUE"""),"")</f>
        <v/>
      </c>
    </row>
    <row r="38" spans="1:19" ht="15.75" customHeight="1">
      <c r="A38" t="str">
        <f ca="1">IFERROR(__xludf.DUMMYFUNCTION("""COMPUTED_VALUE"""),"")</f>
        <v/>
      </c>
      <c r="B38" t="str">
        <f ca="1">IFERROR(__xludf.DUMMYFUNCTION("""COMPUTED_VALUE"""),"")</f>
        <v/>
      </c>
      <c r="C38" t="str">
        <f ca="1">IFERROR(__xludf.DUMMYFUNCTION("""COMPUTED_VALUE"""),"")</f>
        <v/>
      </c>
      <c r="D38" t="str">
        <f ca="1">IFERROR(__xludf.DUMMYFUNCTION("""COMPUTED_VALUE"""),"")</f>
        <v/>
      </c>
      <c r="E38" t="str">
        <f ca="1">IFERROR(__xludf.DUMMYFUNCTION("""COMPUTED_VALUE"""),"")</f>
        <v/>
      </c>
      <c r="F38" t="str">
        <f ca="1">IFERROR(__xludf.DUMMYFUNCTION("""COMPUTED_VALUE"""),"")</f>
        <v/>
      </c>
      <c r="G38" t="str">
        <f ca="1">IFERROR(__xludf.DUMMYFUNCTION("""COMPUTED_VALUE"""),"")</f>
        <v/>
      </c>
      <c r="H38" t="str">
        <f ca="1">IFERROR(__xludf.DUMMYFUNCTION("""COMPUTED_VALUE"""),"")</f>
        <v/>
      </c>
      <c r="I38" t="str">
        <f ca="1">IFERROR(__xludf.DUMMYFUNCTION("""COMPUTED_VALUE"""),"")</f>
        <v/>
      </c>
      <c r="J38" t="str">
        <f ca="1">IFERROR(__xludf.DUMMYFUNCTION("""COMPUTED_VALUE"""),"")</f>
        <v/>
      </c>
      <c r="K38" t="str">
        <f ca="1">IFERROR(__xludf.DUMMYFUNCTION("""COMPUTED_VALUE"""),"")</f>
        <v/>
      </c>
      <c r="L38" t="str">
        <f ca="1">IFERROR(__xludf.DUMMYFUNCTION("""COMPUTED_VALUE"""),"")</f>
        <v/>
      </c>
      <c r="M38" t="str">
        <f ca="1">IFERROR(__xludf.DUMMYFUNCTION("""COMPUTED_VALUE"""),"")</f>
        <v/>
      </c>
      <c r="N38" t="str">
        <f ca="1">IFERROR(__xludf.DUMMYFUNCTION("""COMPUTED_VALUE"""),"")</f>
        <v/>
      </c>
      <c r="O38" t="str">
        <f ca="1">IFERROR(__xludf.DUMMYFUNCTION("""COMPUTED_VALUE"""),"")</f>
        <v/>
      </c>
      <c r="P38" t="str">
        <f ca="1">IFERROR(__xludf.DUMMYFUNCTION("""COMPUTED_VALUE"""),"")</f>
        <v/>
      </c>
      <c r="Q38" t="str">
        <f ca="1">IFERROR(__xludf.DUMMYFUNCTION("""COMPUTED_VALUE"""),"")</f>
        <v/>
      </c>
      <c r="R38" t="str">
        <f ca="1">IFERROR(__xludf.DUMMYFUNCTION("""COMPUTED_VALUE"""),"")</f>
        <v/>
      </c>
      <c r="S38" t="str">
        <f ca="1">IFERROR(__xludf.DUMMYFUNCTION("""COMPUTED_VALUE"""),"")</f>
        <v/>
      </c>
    </row>
    <row r="39" spans="1:19" ht="15.75" customHeight="1">
      <c r="A39" t="str">
        <f ca="1">IFERROR(__xludf.DUMMYFUNCTION("""COMPUTED_VALUE"""),"")</f>
        <v/>
      </c>
      <c r="B39" t="str">
        <f ca="1">IFERROR(__xludf.DUMMYFUNCTION("""COMPUTED_VALUE"""),"")</f>
        <v/>
      </c>
      <c r="C39" t="str">
        <f ca="1">IFERROR(__xludf.DUMMYFUNCTION("""COMPUTED_VALUE"""),"")</f>
        <v/>
      </c>
      <c r="D39" t="str">
        <f ca="1">IFERROR(__xludf.DUMMYFUNCTION("""COMPUTED_VALUE"""),"")</f>
        <v/>
      </c>
      <c r="E39" t="str">
        <f ca="1">IFERROR(__xludf.DUMMYFUNCTION("""COMPUTED_VALUE"""),"")</f>
        <v/>
      </c>
      <c r="F39" t="str">
        <f ca="1">IFERROR(__xludf.DUMMYFUNCTION("""COMPUTED_VALUE"""),"")</f>
        <v/>
      </c>
      <c r="G39" t="str">
        <f ca="1">IFERROR(__xludf.DUMMYFUNCTION("""COMPUTED_VALUE"""),"")</f>
        <v/>
      </c>
      <c r="H39" t="str">
        <f ca="1">IFERROR(__xludf.DUMMYFUNCTION("""COMPUTED_VALUE"""),"")</f>
        <v/>
      </c>
      <c r="I39" t="str">
        <f ca="1">IFERROR(__xludf.DUMMYFUNCTION("""COMPUTED_VALUE"""),"")</f>
        <v/>
      </c>
      <c r="J39" t="str">
        <f ca="1">IFERROR(__xludf.DUMMYFUNCTION("""COMPUTED_VALUE"""),"")</f>
        <v/>
      </c>
      <c r="K39" t="str">
        <f ca="1">IFERROR(__xludf.DUMMYFUNCTION("""COMPUTED_VALUE"""),"")</f>
        <v/>
      </c>
      <c r="L39" t="str">
        <f ca="1">IFERROR(__xludf.DUMMYFUNCTION("""COMPUTED_VALUE"""),"")</f>
        <v/>
      </c>
      <c r="M39" t="str">
        <f ca="1">IFERROR(__xludf.DUMMYFUNCTION("""COMPUTED_VALUE"""),"")</f>
        <v/>
      </c>
      <c r="N39" t="str">
        <f ca="1">IFERROR(__xludf.DUMMYFUNCTION("""COMPUTED_VALUE"""),"")</f>
        <v/>
      </c>
      <c r="O39" t="str">
        <f ca="1">IFERROR(__xludf.DUMMYFUNCTION("""COMPUTED_VALUE"""),"")</f>
        <v/>
      </c>
      <c r="P39" t="str">
        <f ca="1">IFERROR(__xludf.DUMMYFUNCTION("""COMPUTED_VALUE"""),"")</f>
        <v/>
      </c>
      <c r="Q39" t="str">
        <f ca="1">IFERROR(__xludf.DUMMYFUNCTION("""COMPUTED_VALUE"""),"")</f>
        <v/>
      </c>
      <c r="R39" t="str">
        <f ca="1">IFERROR(__xludf.DUMMYFUNCTION("""COMPUTED_VALUE"""),"")</f>
        <v/>
      </c>
      <c r="S39" t="str">
        <f ca="1">IFERROR(__xludf.DUMMYFUNCTION("""COMPUTED_VALUE"""),"")</f>
        <v/>
      </c>
    </row>
    <row r="40" spans="1:19" ht="12.5">
      <c r="A40" t="str">
        <f ca="1">IFERROR(__xludf.DUMMYFUNCTION("""COMPUTED_VALUE"""),"")</f>
        <v/>
      </c>
      <c r="B40" t="str">
        <f ca="1">IFERROR(__xludf.DUMMYFUNCTION("""COMPUTED_VALUE"""),"")</f>
        <v/>
      </c>
      <c r="C40" t="str">
        <f ca="1">IFERROR(__xludf.DUMMYFUNCTION("""COMPUTED_VALUE"""),"")</f>
        <v/>
      </c>
      <c r="D40" t="str">
        <f ca="1">IFERROR(__xludf.DUMMYFUNCTION("""COMPUTED_VALUE"""),"")</f>
        <v/>
      </c>
      <c r="E40" t="str">
        <f ca="1">IFERROR(__xludf.DUMMYFUNCTION("""COMPUTED_VALUE"""),"")</f>
        <v/>
      </c>
      <c r="F40" t="str">
        <f ca="1">IFERROR(__xludf.DUMMYFUNCTION("""COMPUTED_VALUE"""),"")</f>
        <v/>
      </c>
      <c r="G40" t="str">
        <f ca="1">IFERROR(__xludf.DUMMYFUNCTION("""COMPUTED_VALUE"""),"")</f>
        <v/>
      </c>
      <c r="H40" t="str">
        <f ca="1">IFERROR(__xludf.DUMMYFUNCTION("""COMPUTED_VALUE"""),"")</f>
        <v/>
      </c>
      <c r="I40" t="str">
        <f ca="1">IFERROR(__xludf.DUMMYFUNCTION("""COMPUTED_VALUE"""),"")</f>
        <v/>
      </c>
      <c r="J40" t="str">
        <f ca="1">IFERROR(__xludf.DUMMYFUNCTION("""COMPUTED_VALUE"""),"")</f>
        <v/>
      </c>
      <c r="K40" t="str">
        <f ca="1">IFERROR(__xludf.DUMMYFUNCTION("""COMPUTED_VALUE"""),"")</f>
        <v/>
      </c>
      <c r="L40" t="str">
        <f ca="1">IFERROR(__xludf.DUMMYFUNCTION("""COMPUTED_VALUE"""),"")</f>
        <v/>
      </c>
      <c r="M40" t="str">
        <f ca="1">IFERROR(__xludf.DUMMYFUNCTION("""COMPUTED_VALUE"""),"")</f>
        <v/>
      </c>
      <c r="N40" t="str">
        <f ca="1">IFERROR(__xludf.DUMMYFUNCTION("""COMPUTED_VALUE"""),"")</f>
        <v/>
      </c>
      <c r="O40" t="str">
        <f ca="1">IFERROR(__xludf.DUMMYFUNCTION("""COMPUTED_VALUE"""),"")</f>
        <v/>
      </c>
      <c r="P40" t="str">
        <f ca="1">IFERROR(__xludf.DUMMYFUNCTION("""COMPUTED_VALUE"""),"")</f>
        <v/>
      </c>
      <c r="Q40" t="str">
        <f ca="1">IFERROR(__xludf.DUMMYFUNCTION("""COMPUTED_VALUE"""),"")</f>
        <v/>
      </c>
      <c r="R40" t="str">
        <f ca="1">IFERROR(__xludf.DUMMYFUNCTION("""COMPUTED_VALUE"""),"")</f>
        <v/>
      </c>
      <c r="S40" t="str">
        <f ca="1">IFERROR(__xludf.DUMMYFUNCTION("""COMPUTED_VALUE"""),"")</f>
        <v/>
      </c>
    </row>
    <row r="41" spans="1:19" ht="12.5">
      <c r="A41" t="str">
        <f ca="1">IFERROR(__xludf.DUMMYFUNCTION("""COMPUTED_VALUE"""),"")</f>
        <v/>
      </c>
      <c r="B41" t="str">
        <f ca="1">IFERROR(__xludf.DUMMYFUNCTION("""COMPUTED_VALUE"""),"")</f>
        <v/>
      </c>
      <c r="C41" t="str">
        <f ca="1">IFERROR(__xludf.DUMMYFUNCTION("""COMPUTED_VALUE"""),"")</f>
        <v/>
      </c>
      <c r="D41" t="str">
        <f ca="1">IFERROR(__xludf.DUMMYFUNCTION("""COMPUTED_VALUE"""),"")</f>
        <v/>
      </c>
      <c r="E41" t="str">
        <f ca="1">IFERROR(__xludf.DUMMYFUNCTION("""COMPUTED_VALUE"""),"")</f>
        <v/>
      </c>
      <c r="F41" t="str">
        <f ca="1">IFERROR(__xludf.DUMMYFUNCTION("""COMPUTED_VALUE"""),"")</f>
        <v/>
      </c>
      <c r="G41" t="str">
        <f ca="1">IFERROR(__xludf.DUMMYFUNCTION("""COMPUTED_VALUE"""),"")</f>
        <v/>
      </c>
      <c r="H41" t="str">
        <f ca="1">IFERROR(__xludf.DUMMYFUNCTION("""COMPUTED_VALUE"""),"")</f>
        <v/>
      </c>
      <c r="I41" t="str">
        <f ca="1">IFERROR(__xludf.DUMMYFUNCTION("""COMPUTED_VALUE"""),"")</f>
        <v/>
      </c>
      <c r="J41" t="str">
        <f ca="1">IFERROR(__xludf.DUMMYFUNCTION("""COMPUTED_VALUE"""),"")</f>
        <v/>
      </c>
      <c r="K41" t="str">
        <f ca="1">IFERROR(__xludf.DUMMYFUNCTION("""COMPUTED_VALUE"""),"")</f>
        <v/>
      </c>
      <c r="L41" t="str">
        <f ca="1">IFERROR(__xludf.DUMMYFUNCTION("""COMPUTED_VALUE"""),"")</f>
        <v/>
      </c>
      <c r="M41" t="str">
        <f ca="1">IFERROR(__xludf.DUMMYFUNCTION("""COMPUTED_VALUE"""),"")</f>
        <v/>
      </c>
      <c r="N41" t="str">
        <f ca="1">IFERROR(__xludf.DUMMYFUNCTION("""COMPUTED_VALUE"""),"")</f>
        <v/>
      </c>
      <c r="O41" t="str">
        <f ca="1">IFERROR(__xludf.DUMMYFUNCTION("""COMPUTED_VALUE"""),"")</f>
        <v/>
      </c>
      <c r="P41" t="str">
        <f ca="1">IFERROR(__xludf.DUMMYFUNCTION("""COMPUTED_VALUE"""),"")</f>
        <v/>
      </c>
      <c r="Q41" t="str">
        <f ca="1">IFERROR(__xludf.DUMMYFUNCTION("""COMPUTED_VALUE"""),"")</f>
        <v/>
      </c>
      <c r="R41" t="str">
        <f ca="1">IFERROR(__xludf.DUMMYFUNCTION("""COMPUTED_VALUE"""),"")</f>
        <v/>
      </c>
      <c r="S41" t="str">
        <f ca="1">IFERROR(__xludf.DUMMYFUNCTION("""COMPUTED_VALUE"""),"")</f>
        <v/>
      </c>
    </row>
    <row r="42" spans="1:19" ht="12.5">
      <c r="A42" t="str">
        <f ca="1">IFERROR(__xludf.DUMMYFUNCTION("""COMPUTED_VALUE"""),"")</f>
        <v/>
      </c>
      <c r="B42" t="str">
        <f ca="1">IFERROR(__xludf.DUMMYFUNCTION("""COMPUTED_VALUE"""),"")</f>
        <v/>
      </c>
      <c r="C42" t="str">
        <f ca="1">IFERROR(__xludf.DUMMYFUNCTION("""COMPUTED_VALUE"""),"")</f>
        <v/>
      </c>
      <c r="D42" t="str">
        <f ca="1">IFERROR(__xludf.DUMMYFUNCTION("""COMPUTED_VALUE"""),"")</f>
        <v/>
      </c>
      <c r="E42" t="str">
        <f ca="1">IFERROR(__xludf.DUMMYFUNCTION("""COMPUTED_VALUE"""),"")</f>
        <v/>
      </c>
      <c r="F42" t="str">
        <f ca="1">IFERROR(__xludf.DUMMYFUNCTION("""COMPUTED_VALUE"""),"")</f>
        <v/>
      </c>
      <c r="G42" t="str">
        <f ca="1">IFERROR(__xludf.DUMMYFUNCTION("""COMPUTED_VALUE"""),"")</f>
        <v/>
      </c>
      <c r="H42" t="str">
        <f ca="1">IFERROR(__xludf.DUMMYFUNCTION("""COMPUTED_VALUE"""),"")</f>
        <v/>
      </c>
      <c r="I42" t="str">
        <f ca="1">IFERROR(__xludf.DUMMYFUNCTION("""COMPUTED_VALUE"""),"")</f>
        <v/>
      </c>
      <c r="J42" t="str">
        <f ca="1">IFERROR(__xludf.DUMMYFUNCTION("""COMPUTED_VALUE"""),"")</f>
        <v/>
      </c>
      <c r="K42" t="str">
        <f ca="1">IFERROR(__xludf.DUMMYFUNCTION("""COMPUTED_VALUE"""),"")</f>
        <v/>
      </c>
      <c r="L42" t="str">
        <f ca="1">IFERROR(__xludf.DUMMYFUNCTION("""COMPUTED_VALUE"""),"")</f>
        <v/>
      </c>
      <c r="M42" t="str">
        <f ca="1">IFERROR(__xludf.DUMMYFUNCTION("""COMPUTED_VALUE"""),"")</f>
        <v/>
      </c>
      <c r="N42" t="str">
        <f ca="1">IFERROR(__xludf.DUMMYFUNCTION("""COMPUTED_VALUE"""),"")</f>
        <v/>
      </c>
      <c r="O42" t="str">
        <f ca="1">IFERROR(__xludf.DUMMYFUNCTION("""COMPUTED_VALUE"""),"")</f>
        <v/>
      </c>
      <c r="P42" t="str">
        <f ca="1">IFERROR(__xludf.DUMMYFUNCTION("""COMPUTED_VALUE"""),"")</f>
        <v/>
      </c>
      <c r="Q42" t="str">
        <f ca="1">IFERROR(__xludf.DUMMYFUNCTION("""COMPUTED_VALUE"""),"")</f>
        <v/>
      </c>
      <c r="R42" t="str">
        <f ca="1">IFERROR(__xludf.DUMMYFUNCTION("""COMPUTED_VALUE"""),"")</f>
        <v/>
      </c>
      <c r="S42" t="str">
        <f ca="1">IFERROR(__xludf.DUMMYFUNCTION("""COMPUTED_VALUE"""),"")</f>
        <v/>
      </c>
    </row>
    <row r="43" spans="1:19" ht="12.5">
      <c r="A43" t="str">
        <f ca="1">IFERROR(__xludf.DUMMYFUNCTION("""COMPUTED_VALUE"""),"")</f>
        <v/>
      </c>
      <c r="B43" t="str">
        <f ca="1">IFERROR(__xludf.DUMMYFUNCTION("""COMPUTED_VALUE"""),"")</f>
        <v/>
      </c>
      <c r="C43" t="str">
        <f ca="1">IFERROR(__xludf.DUMMYFUNCTION("""COMPUTED_VALUE"""),"")</f>
        <v/>
      </c>
      <c r="D43" t="str">
        <f ca="1">IFERROR(__xludf.DUMMYFUNCTION("""COMPUTED_VALUE"""),"")</f>
        <v/>
      </c>
      <c r="E43" t="str">
        <f ca="1">IFERROR(__xludf.DUMMYFUNCTION("""COMPUTED_VALUE"""),"")</f>
        <v/>
      </c>
      <c r="F43" t="str">
        <f ca="1">IFERROR(__xludf.DUMMYFUNCTION("""COMPUTED_VALUE"""),"")</f>
        <v/>
      </c>
      <c r="G43" t="str">
        <f ca="1">IFERROR(__xludf.DUMMYFUNCTION("""COMPUTED_VALUE"""),"")</f>
        <v/>
      </c>
      <c r="H43" t="str">
        <f ca="1">IFERROR(__xludf.DUMMYFUNCTION("""COMPUTED_VALUE"""),"")</f>
        <v/>
      </c>
      <c r="I43" t="str">
        <f ca="1">IFERROR(__xludf.DUMMYFUNCTION("""COMPUTED_VALUE"""),"")</f>
        <v/>
      </c>
      <c r="J43" t="str">
        <f ca="1">IFERROR(__xludf.DUMMYFUNCTION("""COMPUTED_VALUE"""),"")</f>
        <v/>
      </c>
      <c r="K43" t="str">
        <f ca="1">IFERROR(__xludf.DUMMYFUNCTION("""COMPUTED_VALUE"""),"")</f>
        <v/>
      </c>
      <c r="L43" t="str">
        <f ca="1">IFERROR(__xludf.DUMMYFUNCTION("""COMPUTED_VALUE"""),"")</f>
        <v/>
      </c>
      <c r="M43" t="str">
        <f ca="1">IFERROR(__xludf.DUMMYFUNCTION("""COMPUTED_VALUE"""),"")</f>
        <v/>
      </c>
      <c r="N43" t="str">
        <f ca="1">IFERROR(__xludf.DUMMYFUNCTION("""COMPUTED_VALUE"""),"")</f>
        <v/>
      </c>
      <c r="O43" t="str">
        <f ca="1">IFERROR(__xludf.DUMMYFUNCTION("""COMPUTED_VALUE"""),"")</f>
        <v/>
      </c>
      <c r="P43" t="str">
        <f ca="1">IFERROR(__xludf.DUMMYFUNCTION("""COMPUTED_VALUE"""),"")</f>
        <v/>
      </c>
      <c r="Q43" t="str">
        <f ca="1">IFERROR(__xludf.DUMMYFUNCTION("""COMPUTED_VALUE"""),"")</f>
        <v/>
      </c>
      <c r="R43" t="str">
        <f ca="1">IFERROR(__xludf.DUMMYFUNCTION("""COMPUTED_VALUE"""),"")</f>
        <v/>
      </c>
      <c r="S43" t="str">
        <f ca="1">IFERROR(__xludf.DUMMYFUNCTION("""COMPUTED_VALUE"""),"")</f>
        <v/>
      </c>
    </row>
    <row r="44" spans="1:19" ht="12.5">
      <c r="A44" t="str">
        <f ca="1">IFERROR(__xludf.DUMMYFUNCTION("""COMPUTED_VALUE"""),"")</f>
        <v/>
      </c>
      <c r="B44" t="str">
        <f ca="1">IFERROR(__xludf.DUMMYFUNCTION("""COMPUTED_VALUE"""),"")</f>
        <v/>
      </c>
      <c r="C44" t="str">
        <f ca="1">IFERROR(__xludf.DUMMYFUNCTION("""COMPUTED_VALUE"""),"")</f>
        <v/>
      </c>
      <c r="D44" t="str">
        <f ca="1">IFERROR(__xludf.DUMMYFUNCTION("""COMPUTED_VALUE"""),"")</f>
        <v/>
      </c>
      <c r="E44" t="str">
        <f ca="1">IFERROR(__xludf.DUMMYFUNCTION("""COMPUTED_VALUE"""),"")</f>
        <v/>
      </c>
      <c r="F44" t="str">
        <f ca="1">IFERROR(__xludf.DUMMYFUNCTION("""COMPUTED_VALUE"""),"")</f>
        <v/>
      </c>
      <c r="G44" t="str">
        <f ca="1">IFERROR(__xludf.DUMMYFUNCTION("""COMPUTED_VALUE"""),"")</f>
        <v/>
      </c>
      <c r="H44" t="str">
        <f ca="1">IFERROR(__xludf.DUMMYFUNCTION("""COMPUTED_VALUE"""),"")</f>
        <v/>
      </c>
      <c r="I44" t="str">
        <f ca="1">IFERROR(__xludf.DUMMYFUNCTION("""COMPUTED_VALUE"""),"")</f>
        <v/>
      </c>
      <c r="J44" t="str">
        <f ca="1">IFERROR(__xludf.DUMMYFUNCTION("""COMPUTED_VALUE"""),"")</f>
        <v/>
      </c>
      <c r="K44" t="str">
        <f ca="1">IFERROR(__xludf.DUMMYFUNCTION("""COMPUTED_VALUE"""),"")</f>
        <v/>
      </c>
      <c r="L44" t="str">
        <f ca="1">IFERROR(__xludf.DUMMYFUNCTION("""COMPUTED_VALUE"""),"")</f>
        <v/>
      </c>
      <c r="M44" t="str">
        <f ca="1">IFERROR(__xludf.DUMMYFUNCTION("""COMPUTED_VALUE"""),"")</f>
        <v/>
      </c>
      <c r="N44" t="str">
        <f ca="1">IFERROR(__xludf.DUMMYFUNCTION("""COMPUTED_VALUE"""),"")</f>
        <v/>
      </c>
      <c r="O44" t="str">
        <f ca="1">IFERROR(__xludf.DUMMYFUNCTION("""COMPUTED_VALUE"""),"")</f>
        <v/>
      </c>
      <c r="P44" t="str">
        <f ca="1">IFERROR(__xludf.DUMMYFUNCTION("""COMPUTED_VALUE"""),"")</f>
        <v/>
      </c>
      <c r="Q44" t="str">
        <f ca="1">IFERROR(__xludf.DUMMYFUNCTION("""COMPUTED_VALUE"""),"")</f>
        <v/>
      </c>
      <c r="R44" t="str">
        <f ca="1">IFERROR(__xludf.DUMMYFUNCTION("""COMPUTED_VALUE"""),"")</f>
        <v/>
      </c>
      <c r="S44" t="str">
        <f ca="1">IFERROR(__xludf.DUMMYFUNCTION("""COMPUTED_VALUE"""),"")</f>
        <v/>
      </c>
    </row>
    <row r="45" spans="1:19" ht="12.5">
      <c r="A45" t="str">
        <f ca="1">IFERROR(__xludf.DUMMYFUNCTION("""COMPUTED_VALUE"""),"")</f>
        <v/>
      </c>
      <c r="B45" t="str">
        <f ca="1">IFERROR(__xludf.DUMMYFUNCTION("""COMPUTED_VALUE"""),"")</f>
        <v/>
      </c>
      <c r="C45" t="str">
        <f ca="1">IFERROR(__xludf.DUMMYFUNCTION("""COMPUTED_VALUE"""),"")</f>
        <v/>
      </c>
      <c r="D45" t="str">
        <f ca="1">IFERROR(__xludf.DUMMYFUNCTION("""COMPUTED_VALUE"""),"")</f>
        <v/>
      </c>
      <c r="E45" t="str">
        <f ca="1">IFERROR(__xludf.DUMMYFUNCTION("""COMPUTED_VALUE"""),"")</f>
        <v/>
      </c>
      <c r="F45" t="str">
        <f ca="1">IFERROR(__xludf.DUMMYFUNCTION("""COMPUTED_VALUE"""),"")</f>
        <v/>
      </c>
      <c r="G45" t="str">
        <f ca="1">IFERROR(__xludf.DUMMYFUNCTION("""COMPUTED_VALUE"""),"")</f>
        <v/>
      </c>
      <c r="H45" t="str">
        <f ca="1">IFERROR(__xludf.DUMMYFUNCTION("""COMPUTED_VALUE"""),"")</f>
        <v/>
      </c>
      <c r="I45" t="str">
        <f ca="1">IFERROR(__xludf.DUMMYFUNCTION("""COMPUTED_VALUE"""),"")</f>
        <v/>
      </c>
      <c r="J45" t="str">
        <f ca="1">IFERROR(__xludf.DUMMYFUNCTION("""COMPUTED_VALUE"""),"")</f>
        <v/>
      </c>
      <c r="K45" t="str">
        <f ca="1">IFERROR(__xludf.DUMMYFUNCTION("""COMPUTED_VALUE"""),"")</f>
        <v/>
      </c>
      <c r="L45" t="str">
        <f ca="1">IFERROR(__xludf.DUMMYFUNCTION("""COMPUTED_VALUE"""),"")</f>
        <v/>
      </c>
      <c r="M45" t="str">
        <f ca="1">IFERROR(__xludf.DUMMYFUNCTION("""COMPUTED_VALUE"""),"")</f>
        <v/>
      </c>
      <c r="N45" t="str">
        <f ca="1">IFERROR(__xludf.DUMMYFUNCTION("""COMPUTED_VALUE"""),"")</f>
        <v/>
      </c>
      <c r="O45" t="str">
        <f ca="1">IFERROR(__xludf.DUMMYFUNCTION("""COMPUTED_VALUE"""),"")</f>
        <v/>
      </c>
      <c r="P45" t="str">
        <f ca="1">IFERROR(__xludf.DUMMYFUNCTION("""COMPUTED_VALUE"""),"")</f>
        <v/>
      </c>
      <c r="Q45" t="str">
        <f ca="1">IFERROR(__xludf.DUMMYFUNCTION("""COMPUTED_VALUE"""),"")</f>
        <v/>
      </c>
      <c r="R45" t="str">
        <f ca="1">IFERROR(__xludf.DUMMYFUNCTION("""COMPUTED_VALUE"""),"")</f>
        <v/>
      </c>
      <c r="S45" t="str">
        <f ca="1">IFERROR(__xludf.DUMMYFUNCTION("""COMPUTED_VALUE"""),"")</f>
        <v/>
      </c>
    </row>
    <row r="46" spans="1:19" ht="12.5">
      <c r="A46" t="str">
        <f ca="1">IFERROR(__xludf.DUMMYFUNCTION("""COMPUTED_VALUE"""),"")</f>
        <v/>
      </c>
      <c r="B46" t="str">
        <f ca="1">IFERROR(__xludf.DUMMYFUNCTION("""COMPUTED_VALUE"""),"")</f>
        <v/>
      </c>
      <c r="C46" t="str">
        <f ca="1">IFERROR(__xludf.DUMMYFUNCTION("""COMPUTED_VALUE"""),"")</f>
        <v/>
      </c>
      <c r="D46" t="str">
        <f ca="1">IFERROR(__xludf.DUMMYFUNCTION("""COMPUTED_VALUE"""),"")</f>
        <v/>
      </c>
      <c r="E46" t="str">
        <f ca="1">IFERROR(__xludf.DUMMYFUNCTION("""COMPUTED_VALUE"""),"")</f>
        <v/>
      </c>
      <c r="F46" t="str">
        <f ca="1">IFERROR(__xludf.DUMMYFUNCTION("""COMPUTED_VALUE"""),"")</f>
        <v/>
      </c>
      <c r="G46" t="str">
        <f ca="1">IFERROR(__xludf.DUMMYFUNCTION("""COMPUTED_VALUE"""),"")</f>
        <v/>
      </c>
      <c r="H46" t="str">
        <f ca="1">IFERROR(__xludf.DUMMYFUNCTION("""COMPUTED_VALUE"""),"")</f>
        <v/>
      </c>
      <c r="I46" t="str">
        <f ca="1">IFERROR(__xludf.DUMMYFUNCTION("""COMPUTED_VALUE"""),"")</f>
        <v/>
      </c>
      <c r="J46" t="str">
        <f ca="1">IFERROR(__xludf.DUMMYFUNCTION("""COMPUTED_VALUE"""),"")</f>
        <v/>
      </c>
      <c r="K46" t="str">
        <f ca="1">IFERROR(__xludf.DUMMYFUNCTION("""COMPUTED_VALUE"""),"")</f>
        <v/>
      </c>
      <c r="L46" t="str">
        <f ca="1">IFERROR(__xludf.DUMMYFUNCTION("""COMPUTED_VALUE"""),"")</f>
        <v/>
      </c>
      <c r="M46" t="str">
        <f ca="1">IFERROR(__xludf.DUMMYFUNCTION("""COMPUTED_VALUE"""),"")</f>
        <v/>
      </c>
      <c r="N46" t="str">
        <f ca="1">IFERROR(__xludf.DUMMYFUNCTION("""COMPUTED_VALUE"""),"")</f>
        <v/>
      </c>
      <c r="O46" t="str">
        <f ca="1">IFERROR(__xludf.DUMMYFUNCTION("""COMPUTED_VALUE"""),"")</f>
        <v/>
      </c>
      <c r="P46" t="str">
        <f ca="1">IFERROR(__xludf.DUMMYFUNCTION("""COMPUTED_VALUE"""),"")</f>
        <v/>
      </c>
      <c r="Q46" t="str">
        <f ca="1">IFERROR(__xludf.DUMMYFUNCTION("""COMPUTED_VALUE"""),"")</f>
        <v/>
      </c>
      <c r="R46" t="str">
        <f ca="1">IFERROR(__xludf.DUMMYFUNCTION("""COMPUTED_VALUE"""),"")</f>
        <v/>
      </c>
      <c r="S46" t="str">
        <f ca="1">IFERROR(__xludf.DUMMYFUNCTION("""COMPUTED_VALUE"""),"")</f>
        <v/>
      </c>
    </row>
    <row r="47" spans="1:19" ht="12.5">
      <c r="A47" t="str">
        <f ca="1">IFERROR(__xludf.DUMMYFUNCTION("""COMPUTED_VALUE"""),"")</f>
        <v/>
      </c>
      <c r="B47" t="str">
        <f ca="1">IFERROR(__xludf.DUMMYFUNCTION("""COMPUTED_VALUE"""),"")</f>
        <v/>
      </c>
      <c r="C47" t="str">
        <f ca="1">IFERROR(__xludf.DUMMYFUNCTION("""COMPUTED_VALUE"""),"")</f>
        <v/>
      </c>
      <c r="D47" t="str">
        <f ca="1">IFERROR(__xludf.DUMMYFUNCTION("""COMPUTED_VALUE"""),"")</f>
        <v/>
      </c>
      <c r="E47" t="str">
        <f ca="1">IFERROR(__xludf.DUMMYFUNCTION("""COMPUTED_VALUE"""),"")</f>
        <v/>
      </c>
      <c r="F47" t="str">
        <f ca="1">IFERROR(__xludf.DUMMYFUNCTION("""COMPUTED_VALUE"""),"")</f>
        <v/>
      </c>
      <c r="G47" t="str">
        <f ca="1">IFERROR(__xludf.DUMMYFUNCTION("""COMPUTED_VALUE"""),"")</f>
        <v/>
      </c>
      <c r="H47" t="str">
        <f ca="1">IFERROR(__xludf.DUMMYFUNCTION("""COMPUTED_VALUE"""),"")</f>
        <v/>
      </c>
      <c r="I47" t="str">
        <f ca="1">IFERROR(__xludf.DUMMYFUNCTION("""COMPUTED_VALUE"""),"")</f>
        <v/>
      </c>
      <c r="J47" t="str">
        <f ca="1">IFERROR(__xludf.DUMMYFUNCTION("""COMPUTED_VALUE"""),"")</f>
        <v/>
      </c>
      <c r="K47" t="str">
        <f ca="1">IFERROR(__xludf.DUMMYFUNCTION("""COMPUTED_VALUE"""),"")</f>
        <v/>
      </c>
      <c r="L47" t="str">
        <f ca="1">IFERROR(__xludf.DUMMYFUNCTION("""COMPUTED_VALUE"""),"")</f>
        <v/>
      </c>
      <c r="M47" t="str">
        <f ca="1">IFERROR(__xludf.DUMMYFUNCTION("""COMPUTED_VALUE"""),"")</f>
        <v/>
      </c>
      <c r="N47" t="str">
        <f ca="1">IFERROR(__xludf.DUMMYFUNCTION("""COMPUTED_VALUE"""),"")</f>
        <v/>
      </c>
      <c r="O47" t="str">
        <f ca="1">IFERROR(__xludf.DUMMYFUNCTION("""COMPUTED_VALUE"""),"")</f>
        <v/>
      </c>
      <c r="P47" t="str">
        <f ca="1">IFERROR(__xludf.DUMMYFUNCTION("""COMPUTED_VALUE"""),"")</f>
        <v/>
      </c>
      <c r="Q47" t="str">
        <f ca="1">IFERROR(__xludf.DUMMYFUNCTION("""COMPUTED_VALUE"""),"")</f>
        <v/>
      </c>
      <c r="R47" t="str">
        <f ca="1">IFERROR(__xludf.DUMMYFUNCTION("""COMPUTED_VALUE"""),"")</f>
        <v/>
      </c>
      <c r="S47" t="str">
        <f ca="1">IFERROR(__xludf.DUMMYFUNCTION("""COMPUTED_VALUE"""),"")</f>
        <v/>
      </c>
    </row>
    <row r="48" spans="1:19" ht="12.5">
      <c r="A48" t="str">
        <f ca="1">IFERROR(__xludf.DUMMYFUNCTION("""COMPUTED_VALUE"""),"")</f>
        <v/>
      </c>
      <c r="B48" t="str">
        <f ca="1">IFERROR(__xludf.DUMMYFUNCTION("""COMPUTED_VALUE"""),"")</f>
        <v/>
      </c>
      <c r="C48" t="str">
        <f ca="1">IFERROR(__xludf.DUMMYFUNCTION("""COMPUTED_VALUE"""),"")</f>
        <v/>
      </c>
      <c r="D48" t="str">
        <f ca="1">IFERROR(__xludf.DUMMYFUNCTION("""COMPUTED_VALUE"""),"")</f>
        <v/>
      </c>
      <c r="E48" t="str">
        <f ca="1">IFERROR(__xludf.DUMMYFUNCTION("""COMPUTED_VALUE"""),"")</f>
        <v/>
      </c>
      <c r="F48" t="str">
        <f ca="1">IFERROR(__xludf.DUMMYFUNCTION("""COMPUTED_VALUE"""),"")</f>
        <v/>
      </c>
      <c r="G48" t="str">
        <f ca="1">IFERROR(__xludf.DUMMYFUNCTION("""COMPUTED_VALUE"""),"")</f>
        <v/>
      </c>
      <c r="H48" t="str">
        <f ca="1">IFERROR(__xludf.DUMMYFUNCTION("""COMPUTED_VALUE"""),"")</f>
        <v/>
      </c>
      <c r="I48" t="str">
        <f ca="1">IFERROR(__xludf.DUMMYFUNCTION("""COMPUTED_VALUE"""),"")</f>
        <v/>
      </c>
      <c r="J48" t="str">
        <f ca="1">IFERROR(__xludf.DUMMYFUNCTION("""COMPUTED_VALUE"""),"")</f>
        <v/>
      </c>
      <c r="K48" t="str">
        <f ca="1">IFERROR(__xludf.DUMMYFUNCTION("""COMPUTED_VALUE"""),"")</f>
        <v/>
      </c>
      <c r="L48" t="str">
        <f ca="1">IFERROR(__xludf.DUMMYFUNCTION("""COMPUTED_VALUE"""),"")</f>
        <v/>
      </c>
      <c r="M48" t="str">
        <f ca="1">IFERROR(__xludf.DUMMYFUNCTION("""COMPUTED_VALUE"""),"")</f>
        <v/>
      </c>
      <c r="N48" t="str">
        <f ca="1">IFERROR(__xludf.DUMMYFUNCTION("""COMPUTED_VALUE"""),"")</f>
        <v/>
      </c>
      <c r="O48" t="str">
        <f ca="1">IFERROR(__xludf.DUMMYFUNCTION("""COMPUTED_VALUE"""),"")</f>
        <v/>
      </c>
      <c r="P48" t="str">
        <f ca="1">IFERROR(__xludf.DUMMYFUNCTION("""COMPUTED_VALUE"""),"")</f>
        <v/>
      </c>
      <c r="Q48" t="str">
        <f ca="1">IFERROR(__xludf.DUMMYFUNCTION("""COMPUTED_VALUE"""),"")</f>
        <v/>
      </c>
      <c r="R48" t="str">
        <f ca="1">IFERROR(__xludf.DUMMYFUNCTION("""COMPUTED_VALUE"""),"")</f>
        <v/>
      </c>
      <c r="S48" t="str">
        <f ca="1">IFERROR(__xludf.DUMMYFUNCTION("""COMPUTED_VALUE"""),"")</f>
        <v/>
      </c>
    </row>
    <row r="49" spans="1:19" ht="12.5">
      <c r="A49" t="str">
        <f ca="1">IFERROR(__xludf.DUMMYFUNCTION("""COMPUTED_VALUE"""),"")</f>
        <v/>
      </c>
      <c r="B49" t="str">
        <f ca="1">IFERROR(__xludf.DUMMYFUNCTION("""COMPUTED_VALUE"""),"")</f>
        <v/>
      </c>
      <c r="C49" t="str">
        <f ca="1">IFERROR(__xludf.DUMMYFUNCTION("""COMPUTED_VALUE"""),"")</f>
        <v/>
      </c>
      <c r="D49" t="str">
        <f ca="1">IFERROR(__xludf.DUMMYFUNCTION("""COMPUTED_VALUE"""),"")</f>
        <v/>
      </c>
      <c r="E49" t="str">
        <f ca="1">IFERROR(__xludf.DUMMYFUNCTION("""COMPUTED_VALUE"""),"")</f>
        <v/>
      </c>
      <c r="F49" t="str">
        <f ca="1">IFERROR(__xludf.DUMMYFUNCTION("""COMPUTED_VALUE"""),"")</f>
        <v/>
      </c>
      <c r="G49" t="str">
        <f ca="1">IFERROR(__xludf.DUMMYFUNCTION("""COMPUTED_VALUE"""),"")</f>
        <v/>
      </c>
      <c r="H49" t="str">
        <f ca="1">IFERROR(__xludf.DUMMYFUNCTION("""COMPUTED_VALUE"""),"")</f>
        <v/>
      </c>
      <c r="I49" t="str">
        <f ca="1">IFERROR(__xludf.DUMMYFUNCTION("""COMPUTED_VALUE"""),"")</f>
        <v/>
      </c>
      <c r="J49" t="str">
        <f ca="1">IFERROR(__xludf.DUMMYFUNCTION("""COMPUTED_VALUE"""),"")</f>
        <v/>
      </c>
      <c r="K49" t="str">
        <f ca="1">IFERROR(__xludf.DUMMYFUNCTION("""COMPUTED_VALUE"""),"")</f>
        <v/>
      </c>
      <c r="L49" t="str">
        <f ca="1">IFERROR(__xludf.DUMMYFUNCTION("""COMPUTED_VALUE"""),"")</f>
        <v/>
      </c>
      <c r="M49" t="str">
        <f ca="1">IFERROR(__xludf.DUMMYFUNCTION("""COMPUTED_VALUE"""),"")</f>
        <v/>
      </c>
      <c r="N49" t="str">
        <f ca="1">IFERROR(__xludf.DUMMYFUNCTION("""COMPUTED_VALUE"""),"")</f>
        <v/>
      </c>
      <c r="O49" t="str">
        <f ca="1">IFERROR(__xludf.DUMMYFUNCTION("""COMPUTED_VALUE"""),"")</f>
        <v/>
      </c>
      <c r="P49" t="str">
        <f ca="1">IFERROR(__xludf.DUMMYFUNCTION("""COMPUTED_VALUE"""),"")</f>
        <v/>
      </c>
      <c r="Q49" t="str">
        <f ca="1">IFERROR(__xludf.DUMMYFUNCTION("""COMPUTED_VALUE"""),"")</f>
        <v/>
      </c>
      <c r="R49" t="str">
        <f ca="1">IFERROR(__xludf.DUMMYFUNCTION("""COMPUTED_VALUE"""),"")</f>
        <v/>
      </c>
      <c r="S49" t="str">
        <f ca="1">IFERROR(__xludf.DUMMYFUNCTION("""COMPUTED_VALUE"""),"")</f>
        <v/>
      </c>
    </row>
    <row r="50" spans="1:19" ht="12.5">
      <c r="A50" t="str">
        <f ca="1">IFERROR(__xludf.DUMMYFUNCTION("""COMPUTED_VALUE"""),"")</f>
        <v/>
      </c>
      <c r="B50" t="str">
        <f ca="1">IFERROR(__xludf.DUMMYFUNCTION("""COMPUTED_VALUE"""),"")</f>
        <v/>
      </c>
      <c r="C50" t="str">
        <f ca="1">IFERROR(__xludf.DUMMYFUNCTION("""COMPUTED_VALUE"""),"")</f>
        <v/>
      </c>
      <c r="D50" t="str">
        <f ca="1">IFERROR(__xludf.DUMMYFUNCTION("""COMPUTED_VALUE"""),"")</f>
        <v/>
      </c>
      <c r="E50" t="str">
        <f ca="1">IFERROR(__xludf.DUMMYFUNCTION("""COMPUTED_VALUE"""),"")</f>
        <v/>
      </c>
      <c r="F50" t="str">
        <f ca="1">IFERROR(__xludf.DUMMYFUNCTION("""COMPUTED_VALUE"""),"")</f>
        <v/>
      </c>
      <c r="G50" t="str">
        <f ca="1">IFERROR(__xludf.DUMMYFUNCTION("""COMPUTED_VALUE"""),"")</f>
        <v/>
      </c>
      <c r="H50" t="str">
        <f ca="1">IFERROR(__xludf.DUMMYFUNCTION("""COMPUTED_VALUE"""),"")</f>
        <v/>
      </c>
      <c r="I50" t="str">
        <f ca="1">IFERROR(__xludf.DUMMYFUNCTION("""COMPUTED_VALUE"""),"")</f>
        <v/>
      </c>
      <c r="J50" t="str">
        <f ca="1">IFERROR(__xludf.DUMMYFUNCTION("""COMPUTED_VALUE"""),"")</f>
        <v/>
      </c>
      <c r="K50" t="str">
        <f ca="1">IFERROR(__xludf.DUMMYFUNCTION("""COMPUTED_VALUE"""),"")</f>
        <v/>
      </c>
      <c r="L50" t="str">
        <f ca="1">IFERROR(__xludf.DUMMYFUNCTION("""COMPUTED_VALUE"""),"")</f>
        <v/>
      </c>
      <c r="M50" t="str">
        <f ca="1">IFERROR(__xludf.DUMMYFUNCTION("""COMPUTED_VALUE"""),"")</f>
        <v/>
      </c>
      <c r="N50" t="str">
        <f ca="1">IFERROR(__xludf.DUMMYFUNCTION("""COMPUTED_VALUE"""),"")</f>
        <v/>
      </c>
      <c r="O50" t="str">
        <f ca="1">IFERROR(__xludf.DUMMYFUNCTION("""COMPUTED_VALUE"""),"")</f>
        <v/>
      </c>
      <c r="P50" t="str">
        <f ca="1">IFERROR(__xludf.DUMMYFUNCTION("""COMPUTED_VALUE"""),"")</f>
        <v/>
      </c>
      <c r="Q50" t="str">
        <f ca="1">IFERROR(__xludf.DUMMYFUNCTION("""COMPUTED_VALUE"""),"")</f>
        <v/>
      </c>
      <c r="R50" t="str">
        <f ca="1">IFERROR(__xludf.DUMMYFUNCTION("""COMPUTED_VALUE"""),"")</f>
        <v/>
      </c>
      <c r="S50" t="str">
        <f ca="1">IFERROR(__xludf.DUMMYFUNCTION("""COMPUTED_VALUE"""),"")</f>
        <v/>
      </c>
    </row>
    <row r="51" spans="1:19" ht="12.5">
      <c r="A51" t="str">
        <f ca="1">IFERROR(__xludf.DUMMYFUNCTION("""COMPUTED_VALUE"""),"")</f>
        <v/>
      </c>
      <c r="B51" t="str">
        <f ca="1">IFERROR(__xludf.DUMMYFUNCTION("""COMPUTED_VALUE"""),"")</f>
        <v/>
      </c>
      <c r="C51" t="str">
        <f ca="1">IFERROR(__xludf.DUMMYFUNCTION("""COMPUTED_VALUE"""),"")</f>
        <v/>
      </c>
      <c r="D51" t="str">
        <f ca="1">IFERROR(__xludf.DUMMYFUNCTION("""COMPUTED_VALUE"""),"")</f>
        <v/>
      </c>
      <c r="E51" t="str">
        <f ca="1">IFERROR(__xludf.DUMMYFUNCTION("""COMPUTED_VALUE"""),"")</f>
        <v/>
      </c>
      <c r="F51" t="str">
        <f ca="1">IFERROR(__xludf.DUMMYFUNCTION("""COMPUTED_VALUE"""),"")</f>
        <v/>
      </c>
      <c r="G51" t="str">
        <f ca="1">IFERROR(__xludf.DUMMYFUNCTION("""COMPUTED_VALUE"""),"")</f>
        <v/>
      </c>
      <c r="H51" t="str">
        <f ca="1">IFERROR(__xludf.DUMMYFUNCTION("""COMPUTED_VALUE"""),"")</f>
        <v/>
      </c>
      <c r="I51" t="str">
        <f ca="1">IFERROR(__xludf.DUMMYFUNCTION("""COMPUTED_VALUE"""),"")</f>
        <v/>
      </c>
      <c r="J51" t="str">
        <f ca="1">IFERROR(__xludf.DUMMYFUNCTION("""COMPUTED_VALUE"""),"")</f>
        <v/>
      </c>
      <c r="K51" t="str">
        <f ca="1">IFERROR(__xludf.DUMMYFUNCTION("""COMPUTED_VALUE"""),"")</f>
        <v/>
      </c>
      <c r="L51" t="str">
        <f ca="1">IFERROR(__xludf.DUMMYFUNCTION("""COMPUTED_VALUE"""),"")</f>
        <v/>
      </c>
      <c r="M51" t="str">
        <f ca="1">IFERROR(__xludf.DUMMYFUNCTION("""COMPUTED_VALUE"""),"")</f>
        <v/>
      </c>
      <c r="N51" t="str">
        <f ca="1">IFERROR(__xludf.DUMMYFUNCTION("""COMPUTED_VALUE"""),"")</f>
        <v/>
      </c>
      <c r="O51" t="str">
        <f ca="1">IFERROR(__xludf.DUMMYFUNCTION("""COMPUTED_VALUE"""),"")</f>
        <v/>
      </c>
      <c r="P51" t="str">
        <f ca="1">IFERROR(__xludf.DUMMYFUNCTION("""COMPUTED_VALUE"""),"")</f>
        <v/>
      </c>
      <c r="Q51" t="str">
        <f ca="1">IFERROR(__xludf.DUMMYFUNCTION("""COMPUTED_VALUE"""),"")</f>
        <v/>
      </c>
      <c r="R51" t="str">
        <f ca="1">IFERROR(__xludf.DUMMYFUNCTION("""COMPUTED_VALUE"""),"")</f>
        <v/>
      </c>
      <c r="S51" t="str">
        <f ca="1">IFERROR(__xludf.DUMMYFUNCTION("""COMPUTED_VALUE"""),"")</f>
        <v/>
      </c>
    </row>
    <row r="52" spans="1:19" ht="12.5">
      <c r="A52" t="str">
        <f ca="1">IFERROR(__xludf.DUMMYFUNCTION("""COMPUTED_VALUE"""),"")</f>
        <v/>
      </c>
      <c r="B52" t="str">
        <f ca="1">IFERROR(__xludf.DUMMYFUNCTION("""COMPUTED_VALUE"""),"")</f>
        <v/>
      </c>
      <c r="C52" t="str">
        <f ca="1">IFERROR(__xludf.DUMMYFUNCTION("""COMPUTED_VALUE"""),"")</f>
        <v/>
      </c>
      <c r="D52" t="str">
        <f ca="1">IFERROR(__xludf.DUMMYFUNCTION("""COMPUTED_VALUE"""),"")</f>
        <v/>
      </c>
      <c r="E52" t="str">
        <f ca="1">IFERROR(__xludf.DUMMYFUNCTION("""COMPUTED_VALUE"""),"")</f>
        <v/>
      </c>
      <c r="F52" t="str">
        <f ca="1">IFERROR(__xludf.DUMMYFUNCTION("""COMPUTED_VALUE"""),"")</f>
        <v/>
      </c>
      <c r="G52" t="str">
        <f ca="1">IFERROR(__xludf.DUMMYFUNCTION("""COMPUTED_VALUE"""),"")</f>
        <v/>
      </c>
      <c r="H52" t="str">
        <f ca="1">IFERROR(__xludf.DUMMYFUNCTION("""COMPUTED_VALUE"""),"")</f>
        <v/>
      </c>
      <c r="I52" t="str">
        <f ca="1">IFERROR(__xludf.DUMMYFUNCTION("""COMPUTED_VALUE"""),"")</f>
        <v/>
      </c>
      <c r="J52" t="str">
        <f ca="1">IFERROR(__xludf.DUMMYFUNCTION("""COMPUTED_VALUE"""),"")</f>
        <v/>
      </c>
      <c r="K52" t="str">
        <f ca="1">IFERROR(__xludf.DUMMYFUNCTION("""COMPUTED_VALUE"""),"")</f>
        <v/>
      </c>
      <c r="L52" t="str">
        <f ca="1">IFERROR(__xludf.DUMMYFUNCTION("""COMPUTED_VALUE"""),"")</f>
        <v/>
      </c>
      <c r="M52" t="str">
        <f ca="1">IFERROR(__xludf.DUMMYFUNCTION("""COMPUTED_VALUE"""),"")</f>
        <v/>
      </c>
      <c r="N52" t="str">
        <f ca="1">IFERROR(__xludf.DUMMYFUNCTION("""COMPUTED_VALUE"""),"")</f>
        <v/>
      </c>
      <c r="O52" t="str">
        <f ca="1">IFERROR(__xludf.DUMMYFUNCTION("""COMPUTED_VALUE"""),"")</f>
        <v/>
      </c>
      <c r="P52" t="str">
        <f ca="1">IFERROR(__xludf.DUMMYFUNCTION("""COMPUTED_VALUE"""),"")</f>
        <v/>
      </c>
      <c r="Q52" t="str">
        <f ca="1">IFERROR(__xludf.DUMMYFUNCTION("""COMPUTED_VALUE"""),"")</f>
        <v/>
      </c>
      <c r="R52" t="str">
        <f ca="1">IFERROR(__xludf.DUMMYFUNCTION("""COMPUTED_VALUE"""),"")</f>
        <v/>
      </c>
      <c r="S52" t="str">
        <f ca="1">IFERROR(__xludf.DUMMYFUNCTION("""COMPUTED_VALUE"""),"")</f>
        <v/>
      </c>
    </row>
    <row r="53" spans="1:19" ht="12.5">
      <c r="A53" t="str">
        <f ca="1">IFERROR(__xludf.DUMMYFUNCTION("""COMPUTED_VALUE"""),"")</f>
        <v/>
      </c>
      <c r="B53" t="str">
        <f ca="1">IFERROR(__xludf.DUMMYFUNCTION("""COMPUTED_VALUE"""),"")</f>
        <v/>
      </c>
      <c r="C53" t="str">
        <f ca="1">IFERROR(__xludf.DUMMYFUNCTION("""COMPUTED_VALUE"""),"")</f>
        <v/>
      </c>
      <c r="D53" t="str">
        <f ca="1">IFERROR(__xludf.DUMMYFUNCTION("""COMPUTED_VALUE"""),"")</f>
        <v/>
      </c>
      <c r="E53" t="str">
        <f ca="1">IFERROR(__xludf.DUMMYFUNCTION("""COMPUTED_VALUE"""),"")</f>
        <v/>
      </c>
      <c r="F53" t="str">
        <f ca="1">IFERROR(__xludf.DUMMYFUNCTION("""COMPUTED_VALUE"""),"")</f>
        <v/>
      </c>
      <c r="G53" t="str">
        <f ca="1">IFERROR(__xludf.DUMMYFUNCTION("""COMPUTED_VALUE"""),"")</f>
        <v/>
      </c>
      <c r="H53" t="str">
        <f ca="1">IFERROR(__xludf.DUMMYFUNCTION("""COMPUTED_VALUE"""),"")</f>
        <v/>
      </c>
      <c r="I53" t="str">
        <f ca="1">IFERROR(__xludf.DUMMYFUNCTION("""COMPUTED_VALUE"""),"")</f>
        <v/>
      </c>
      <c r="J53" t="str">
        <f ca="1">IFERROR(__xludf.DUMMYFUNCTION("""COMPUTED_VALUE"""),"")</f>
        <v/>
      </c>
      <c r="K53" t="str">
        <f ca="1">IFERROR(__xludf.DUMMYFUNCTION("""COMPUTED_VALUE"""),"")</f>
        <v/>
      </c>
      <c r="L53" t="str">
        <f ca="1">IFERROR(__xludf.DUMMYFUNCTION("""COMPUTED_VALUE"""),"")</f>
        <v/>
      </c>
      <c r="M53" t="str">
        <f ca="1">IFERROR(__xludf.DUMMYFUNCTION("""COMPUTED_VALUE"""),"")</f>
        <v/>
      </c>
      <c r="N53" t="str">
        <f ca="1">IFERROR(__xludf.DUMMYFUNCTION("""COMPUTED_VALUE"""),"")</f>
        <v/>
      </c>
      <c r="O53" t="str">
        <f ca="1">IFERROR(__xludf.DUMMYFUNCTION("""COMPUTED_VALUE"""),"")</f>
        <v/>
      </c>
      <c r="P53" t="str">
        <f ca="1">IFERROR(__xludf.DUMMYFUNCTION("""COMPUTED_VALUE"""),"")</f>
        <v/>
      </c>
      <c r="Q53" t="str">
        <f ca="1">IFERROR(__xludf.DUMMYFUNCTION("""COMPUTED_VALUE"""),"")</f>
        <v/>
      </c>
      <c r="R53" t="str">
        <f ca="1">IFERROR(__xludf.DUMMYFUNCTION("""COMPUTED_VALUE"""),"")</f>
        <v/>
      </c>
      <c r="S53" t="str">
        <f ca="1">IFERROR(__xludf.DUMMYFUNCTION("""COMPUTED_VALUE"""),"")</f>
        <v/>
      </c>
    </row>
    <row r="54" spans="1:19" ht="12.5">
      <c r="A54" t="str">
        <f ca="1">IFERROR(__xludf.DUMMYFUNCTION("""COMPUTED_VALUE"""),"")</f>
        <v/>
      </c>
      <c r="B54" t="str">
        <f ca="1">IFERROR(__xludf.DUMMYFUNCTION("""COMPUTED_VALUE"""),"")</f>
        <v/>
      </c>
      <c r="C54" t="str">
        <f ca="1">IFERROR(__xludf.DUMMYFUNCTION("""COMPUTED_VALUE"""),"")</f>
        <v/>
      </c>
      <c r="D54" t="str">
        <f ca="1">IFERROR(__xludf.DUMMYFUNCTION("""COMPUTED_VALUE"""),"")</f>
        <v/>
      </c>
      <c r="E54" t="str">
        <f ca="1">IFERROR(__xludf.DUMMYFUNCTION("""COMPUTED_VALUE"""),"")</f>
        <v/>
      </c>
      <c r="F54" t="str">
        <f ca="1">IFERROR(__xludf.DUMMYFUNCTION("""COMPUTED_VALUE"""),"")</f>
        <v/>
      </c>
      <c r="G54" t="str">
        <f ca="1">IFERROR(__xludf.DUMMYFUNCTION("""COMPUTED_VALUE"""),"")</f>
        <v/>
      </c>
      <c r="H54" t="str">
        <f ca="1">IFERROR(__xludf.DUMMYFUNCTION("""COMPUTED_VALUE"""),"")</f>
        <v/>
      </c>
      <c r="I54" t="str">
        <f ca="1">IFERROR(__xludf.DUMMYFUNCTION("""COMPUTED_VALUE"""),"")</f>
        <v/>
      </c>
      <c r="J54" t="str">
        <f ca="1">IFERROR(__xludf.DUMMYFUNCTION("""COMPUTED_VALUE"""),"")</f>
        <v/>
      </c>
      <c r="K54" t="str">
        <f ca="1">IFERROR(__xludf.DUMMYFUNCTION("""COMPUTED_VALUE"""),"")</f>
        <v/>
      </c>
      <c r="L54" t="str">
        <f ca="1">IFERROR(__xludf.DUMMYFUNCTION("""COMPUTED_VALUE"""),"")</f>
        <v/>
      </c>
      <c r="M54" t="str">
        <f ca="1">IFERROR(__xludf.DUMMYFUNCTION("""COMPUTED_VALUE"""),"")</f>
        <v/>
      </c>
      <c r="N54" t="str">
        <f ca="1">IFERROR(__xludf.DUMMYFUNCTION("""COMPUTED_VALUE"""),"")</f>
        <v/>
      </c>
      <c r="O54" t="str">
        <f ca="1">IFERROR(__xludf.DUMMYFUNCTION("""COMPUTED_VALUE"""),"")</f>
        <v/>
      </c>
      <c r="P54" t="str">
        <f ca="1">IFERROR(__xludf.DUMMYFUNCTION("""COMPUTED_VALUE"""),"")</f>
        <v/>
      </c>
      <c r="Q54" t="str">
        <f ca="1">IFERROR(__xludf.DUMMYFUNCTION("""COMPUTED_VALUE"""),"")</f>
        <v/>
      </c>
      <c r="R54" t="str">
        <f ca="1">IFERROR(__xludf.DUMMYFUNCTION("""COMPUTED_VALUE"""),"")</f>
        <v/>
      </c>
      <c r="S54" t="str">
        <f ca="1">IFERROR(__xludf.DUMMYFUNCTION("""COMPUTED_VALUE"""),"")</f>
        <v/>
      </c>
    </row>
    <row r="55" spans="1:19" ht="12.5">
      <c r="A55" t="str">
        <f ca="1">IFERROR(__xludf.DUMMYFUNCTION("""COMPUTED_VALUE"""),"")</f>
        <v/>
      </c>
      <c r="B55" t="str">
        <f ca="1">IFERROR(__xludf.DUMMYFUNCTION("""COMPUTED_VALUE"""),"")</f>
        <v/>
      </c>
      <c r="C55" t="str">
        <f ca="1">IFERROR(__xludf.DUMMYFUNCTION("""COMPUTED_VALUE"""),"")</f>
        <v/>
      </c>
      <c r="D55" t="str">
        <f ca="1">IFERROR(__xludf.DUMMYFUNCTION("""COMPUTED_VALUE"""),"")</f>
        <v/>
      </c>
      <c r="E55" t="str">
        <f ca="1">IFERROR(__xludf.DUMMYFUNCTION("""COMPUTED_VALUE"""),"")</f>
        <v/>
      </c>
      <c r="F55" t="str">
        <f ca="1">IFERROR(__xludf.DUMMYFUNCTION("""COMPUTED_VALUE"""),"")</f>
        <v/>
      </c>
      <c r="G55" t="str">
        <f ca="1">IFERROR(__xludf.DUMMYFUNCTION("""COMPUTED_VALUE"""),"")</f>
        <v/>
      </c>
      <c r="H55" t="str">
        <f ca="1">IFERROR(__xludf.DUMMYFUNCTION("""COMPUTED_VALUE"""),"")</f>
        <v/>
      </c>
      <c r="I55" t="str">
        <f ca="1">IFERROR(__xludf.DUMMYFUNCTION("""COMPUTED_VALUE"""),"")</f>
        <v/>
      </c>
      <c r="J55" t="str">
        <f ca="1">IFERROR(__xludf.DUMMYFUNCTION("""COMPUTED_VALUE"""),"")</f>
        <v/>
      </c>
      <c r="K55" t="str">
        <f ca="1">IFERROR(__xludf.DUMMYFUNCTION("""COMPUTED_VALUE"""),"")</f>
        <v/>
      </c>
      <c r="L55" t="str">
        <f ca="1">IFERROR(__xludf.DUMMYFUNCTION("""COMPUTED_VALUE"""),"")</f>
        <v/>
      </c>
      <c r="M55" t="str">
        <f ca="1">IFERROR(__xludf.DUMMYFUNCTION("""COMPUTED_VALUE"""),"")</f>
        <v/>
      </c>
      <c r="N55" t="str">
        <f ca="1">IFERROR(__xludf.DUMMYFUNCTION("""COMPUTED_VALUE"""),"")</f>
        <v/>
      </c>
      <c r="O55" t="str">
        <f ca="1">IFERROR(__xludf.DUMMYFUNCTION("""COMPUTED_VALUE"""),"")</f>
        <v/>
      </c>
      <c r="P55" t="str">
        <f ca="1">IFERROR(__xludf.DUMMYFUNCTION("""COMPUTED_VALUE"""),"")</f>
        <v/>
      </c>
      <c r="Q55" t="str">
        <f ca="1">IFERROR(__xludf.DUMMYFUNCTION("""COMPUTED_VALUE"""),"")</f>
        <v/>
      </c>
      <c r="R55" t="str">
        <f ca="1">IFERROR(__xludf.DUMMYFUNCTION("""COMPUTED_VALUE"""),"")</f>
        <v/>
      </c>
      <c r="S55" t="str">
        <f ca="1">IFERROR(__xludf.DUMMYFUNCTION("""COMPUTED_VALUE"""),"")</f>
        <v/>
      </c>
    </row>
    <row r="56" spans="1:19" ht="12.5">
      <c r="A56" t="str">
        <f ca="1">IFERROR(__xludf.DUMMYFUNCTION("""COMPUTED_VALUE"""),"")</f>
        <v/>
      </c>
      <c r="B56" t="str">
        <f ca="1">IFERROR(__xludf.DUMMYFUNCTION("""COMPUTED_VALUE"""),"")</f>
        <v/>
      </c>
      <c r="C56" t="str">
        <f ca="1">IFERROR(__xludf.DUMMYFUNCTION("""COMPUTED_VALUE"""),"")</f>
        <v/>
      </c>
      <c r="D56" t="str">
        <f ca="1">IFERROR(__xludf.DUMMYFUNCTION("""COMPUTED_VALUE"""),"")</f>
        <v/>
      </c>
      <c r="E56" t="str">
        <f ca="1">IFERROR(__xludf.DUMMYFUNCTION("""COMPUTED_VALUE"""),"")</f>
        <v/>
      </c>
      <c r="F56" t="str">
        <f ca="1">IFERROR(__xludf.DUMMYFUNCTION("""COMPUTED_VALUE"""),"")</f>
        <v/>
      </c>
      <c r="G56" t="str">
        <f ca="1">IFERROR(__xludf.DUMMYFUNCTION("""COMPUTED_VALUE"""),"")</f>
        <v/>
      </c>
      <c r="H56" t="str">
        <f ca="1">IFERROR(__xludf.DUMMYFUNCTION("""COMPUTED_VALUE"""),"")</f>
        <v/>
      </c>
      <c r="I56" t="str">
        <f ca="1">IFERROR(__xludf.DUMMYFUNCTION("""COMPUTED_VALUE"""),"")</f>
        <v/>
      </c>
      <c r="J56" t="str">
        <f ca="1">IFERROR(__xludf.DUMMYFUNCTION("""COMPUTED_VALUE"""),"")</f>
        <v/>
      </c>
      <c r="K56" t="str">
        <f ca="1">IFERROR(__xludf.DUMMYFUNCTION("""COMPUTED_VALUE"""),"")</f>
        <v/>
      </c>
      <c r="L56" t="str">
        <f ca="1">IFERROR(__xludf.DUMMYFUNCTION("""COMPUTED_VALUE"""),"")</f>
        <v/>
      </c>
      <c r="M56" t="str">
        <f ca="1">IFERROR(__xludf.DUMMYFUNCTION("""COMPUTED_VALUE"""),"")</f>
        <v/>
      </c>
      <c r="N56" t="str">
        <f ca="1">IFERROR(__xludf.DUMMYFUNCTION("""COMPUTED_VALUE"""),"")</f>
        <v/>
      </c>
      <c r="O56" t="str">
        <f ca="1">IFERROR(__xludf.DUMMYFUNCTION("""COMPUTED_VALUE"""),"")</f>
        <v/>
      </c>
      <c r="P56" t="str">
        <f ca="1">IFERROR(__xludf.DUMMYFUNCTION("""COMPUTED_VALUE"""),"")</f>
        <v/>
      </c>
      <c r="Q56" t="str">
        <f ca="1">IFERROR(__xludf.DUMMYFUNCTION("""COMPUTED_VALUE"""),"")</f>
        <v/>
      </c>
      <c r="R56" t="str">
        <f ca="1">IFERROR(__xludf.DUMMYFUNCTION("""COMPUTED_VALUE"""),"")</f>
        <v/>
      </c>
      <c r="S56" t="str">
        <f ca="1">IFERROR(__xludf.DUMMYFUNCTION("""COMPUTED_VALUE"""),"")</f>
        <v/>
      </c>
    </row>
    <row r="57" spans="1:19" ht="12.5">
      <c r="A57" t="str">
        <f ca="1">IFERROR(__xludf.DUMMYFUNCTION("""COMPUTED_VALUE"""),"")</f>
        <v/>
      </c>
      <c r="B57" t="str">
        <f ca="1">IFERROR(__xludf.DUMMYFUNCTION("""COMPUTED_VALUE"""),"")</f>
        <v/>
      </c>
      <c r="C57" t="str">
        <f ca="1">IFERROR(__xludf.DUMMYFUNCTION("""COMPUTED_VALUE"""),"")</f>
        <v/>
      </c>
      <c r="D57" t="str">
        <f ca="1">IFERROR(__xludf.DUMMYFUNCTION("""COMPUTED_VALUE"""),"")</f>
        <v/>
      </c>
      <c r="E57" t="str">
        <f ca="1">IFERROR(__xludf.DUMMYFUNCTION("""COMPUTED_VALUE"""),"")</f>
        <v/>
      </c>
      <c r="F57" t="str">
        <f ca="1">IFERROR(__xludf.DUMMYFUNCTION("""COMPUTED_VALUE"""),"")</f>
        <v/>
      </c>
      <c r="G57" t="str">
        <f ca="1">IFERROR(__xludf.DUMMYFUNCTION("""COMPUTED_VALUE"""),"")</f>
        <v/>
      </c>
      <c r="H57" t="str">
        <f ca="1">IFERROR(__xludf.DUMMYFUNCTION("""COMPUTED_VALUE"""),"")</f>
        <v/>
      </c>
      <c r="I57" t="str">
        <f ca="1">IFERROR(__xludf.DUMMYFUNCTION("""COMPUTED_VALUE"""),"")</f>
        <v/>
      </c>
      <c r="J57" t="str">
        <f ca="1">IFERROR(__xludf.DUMMYFUNCTION("""COMPUTED_VALUE"""),"")</f>
        <v/>
      </c>
      <c r="K57" t="str">
        <f ca="1">IFERROR(__xludf.DUMMYFUNCTION("""COMPUTED_VALUE"""),"")</f>
        <v/>
      </c>
      <c r="L57" t="str">
        <f ca="1">IFERROR(__xludf.DUMMYFUNCTION("""COMPUTED_VALUE"""),"")</f>
        <v/>
      </c>
      <c r="M57" t="str">
        <f ca="1">IFERROR(__xludf.DUMMYFUNCTION("""COMPUTED_VALUE"""),"")</f>
        <v/>
      </c>
      <c r="N57" t="str">
        <f ca="1">IFERROR(__xludf.DUMMYFUNCTION("""COMPUTED_VALUE"""),"")</f>
        <v/>
      </c>
      <c r="O57" t="str">
        <f ca="1">IFERROR(__xludf.DUMMYFUNCTION("""COMPUTED_VALUE"""),"")</f>
        <v/>
      </c>
      <c r="P57" t="str">
        <f ca="1">IFERROR(__xludf.DUMMYFUNCTION("""COMPUTED_VALUE"""),"")</f>
        <v/>
      </c>
      <c r="Q57" t="str">
        <f ca="1">IFERROR(__xludf.DUMMYFUNCTION("""COMPUTED_VALUE"""),"")</f>
        <v/>
      </c>
      <c r="R57" t="str">
        <f ca="1">IFERROR(__xludf.DUMMYFUNCTION("""COMPUTED_VALUE"""),"")</f>
        <v/>
      </c>
      <c r="S57" t="str">
        <f ca="1">IFERROR(__xludf.DUMMYFUNCTION("""COMPUTED_VALUE"""),"")</f>
        <v/>
      </c>
    </row>
    <row r="58" spans="1:19" ht="12.5">
      <c r="A58" t="str">
        <f ca="1">IFERROR(__xludf.DUMMYFUNCTION("""COMPUTED_VALUE"""),"")</f>
        <v/>
      </c>
      <c r="B58" t="str">
        <f ca="1">IFERROR(__xludf.DUMMYFUNCTION("""COMPUTED_VALUE"""),"")</f>
        <v/>
      </c>
      <c r="C58" t="str">
        <f ca="1">IFERROR(__xludf.DUMMYFUNCTION("""COMPUTED_VALUE"""),"")</f>
        <v/>
      </c>
      <c r="D58" t="str">
        <f ca="1">IFERROR(__xludf.DUMMYFUNCTION("""COMPUTED_VALUE"""),"")</f>
        <v/>
      </c>
      <c r="E58" t="str">
        <f ca="1">IFERROR(__xludf.DUMMYFUNCTION("""COMPUTED_VALUE"""),"")</f>
        <v/>
      </c>
      <c r="F58" t="str">
        <f ca="1">IFERROR(__xludf.DUMMYFUNCTION("""COMPUTED_VALUE"""),"")</f>
        <v/>
      </c>
      <c r="G58" t="str">
        <f ca="1">IFERROR(__xludf.DUMMYFUNCTION("""COMPUTED_VALUE"""),"")</f>
        <v/>
      </c>
      <c r="H58" t="str">
        <f ca="1">IFERROR(__xludf.DUMMYFUNCTION("""COMPUTED_VALUE"""),"")</f>
        <v/>
      </c>
      <c r="I58" t="str">
        <f ca="1">IFERROR(__xludf.DUMMYFUNCTION("""COMPUTED_VALUE"""),"")</f>
        <v/>
      </c>
      <c r="J58" t="str">
        <f ca="1">IFERROR(__xludf.DUMMYFUNCTION("""COMPUTED_VALUE"""),"")</f>
        <v/>
      </c>
      <c r="K58" t="str">
        <f ca="1">IFERROR(__xludf.DUMMYFUNCTION("""COMPUTED_VALUE"""),"")</f>
        <v/>
      </c>
      <c r="L58" t="str">
        <f ca="1">IFERROR(__xludf.DUMMYFUNCTION("""COMPUTED_VALUE"""),"")</f>
        <v/>
      </c>
      <c r="M58" t="str">
        <f ca="1">IFERROR(__xludf.DUMMYFUNCTION("""COMPUTED_VALUE"""),"")</f>
        <v/>
      </c>
      <c r="N58" t="str">
        <f ca="1">IFERROR(__xludf.DUMMYFUNCTION("""COMPUTED_VALUE"""),"")</f>
        <v/>
      </c>
      <c r="O58" t="str">
        <f ca="1">IFERROR(__xludf.DUMMYFUNCTION("""COMPUTED_VALUE"""),"")</f>
        <v/>
      </c>
      <c r="P58" t="str">
        <f ca="1">IFERROR(__xludf.DUMMYFUNCTION("""COMPUTED_VALUE"""),"")</f>
        <v/>
      </c>
      <c r="Q58" t="str">
        <f ca="1">IFERROR(__xludf.DUMMYFUNCTION("""COMPUTED_VALUE"""),"")</f>
        <v/>
      </c>
      <c r="R58" t="str">
        <f ca="1">IFERROR(__xludf.DUMMYFUNCTION("""COMPUTED_VALUE"""),"")</f>
        <v/>
      </c>
      <c r="S58" t="str">
        <f ca="1">IFERROR(__xludf.DUMMYFUNCTION("""COMPUTED_VALUE"""),"")</f>
        <v/>
      </c>
    </row>
    <row r="59" spans="1:19" ht="12.5">
      <c r="A59" t="str">
        <f ca="1">IFERROR(__xludf.DUMMYFUNCTION("""COMPUTED_VALUE"""),"")</f>
        <v/>
      </c>
      <c r="B59" t="str">
        <f ca="1">IFERROR(__xludf.DUMMYFUNCTION("""COMPUTED_VALUE"""),"")</f>
        <v/>
      </c>
      <c r="C59" t="str">
        <f ca="1">IFERROR(__xludf.DUMMYFUNCTION("""COMPUTED_VALUE"""),"")</f>
        <v/>
      </c>
      <c r="D59" t="str">
        <f ca="1">IFERROR(__xludf.DUMMYFUNCTION("""COMPUTED_VALUE"""),"")</f>
        <v/>
      </c>
      <c r="E59" t="str">
        <f ca="1">IFERROR(__xludf.DUMMYFUNCTION("""COMPUTED_VALUE"""),"")</f>
        <v/>
      </c>
      <c r="F59" t="str">
        <f ca="1">IFERROR(__xludf.DUMMYFUNCTION("""COMPUTED_VALUE"""),"")</f>
        <v/>
      </c>
      <c r="G59" t="str">
        <f ca="1">IFERROR(__xludf.DUMMYFUNCTION("""COMPUTED_VALUE"""),"")</f>
        <v/>
      </c>
      <c r="H59" t="str">
        <f ca="1">IFERROR(__xludf.DUMMYFUNCTION("""COMPUTED_VALUE"""),"")</f>
        <v/>
      </c>
      <c r="I59" t="str">
        <f ca="1">IFERROR(__xludf.DUMMYFUNCTION("""COMPUTED_VALUE"""),"")</f>
        <v/>
      </c>
      <c r="J59" t="str">
        <f ca="1">IFERROR(__xludf.DUMMYFUNCTION("""COMPUTED_VALUE"""),"")</f>
        <v/>
      </c>
      <c r="K59" t="str">
        <f ca="1">IFERROR(__xludf.DUMMYFUNCTION("""COMPUTED_VALUE"""),"")</f>
        <v/>
      </c>
      <c r="L59" t="str">
        <f ca="1">IFERROR(__xludf.DUMMYFUNCTION("""COMPUTED_VALUE"""),"")</f>
        <v/>
      </c>
      <c r="M59" t="str">
        <f ca="1">IFERROR(__xludf.DUMMYFUNCTION("""COMPUTED_VALUE"""),"")</f>
        <v/>
      </c>
      <c r="N59" t="str">
        <f ca="1">IFERROR(__xludf.DUMMYFUNCTION("""COMPUTED_VALUE"""),"")</f>
        <v/>
      </c>
      <c r="O59" t="str">
        <f ca="1">IFERROR(__xludf.DUMMYFUNCTION("""COMPUTED_VALUE"""),"")</f>
        <v/>
      </c>
      <c r="P59" t="str">
        <f ca="1">IFERROR(__xludf.DUMMYFUNCTION("""COMPUTED_VALUE"""),"")</f>
        <v/>
      </c>
      <c r="Q59" t="str">
        <f ca="1">IFERROR(__xludf.DUMMYFUNCTION("""COMPUTED_VALUE"""),"")</f>
        <v/>
      </c>
      <c r="R59" t="str">
        <f ca="1">IFERROR(__xludf.DUMMYFUNCTION("""COMPUTED_VALUE"""),"")</f>
        <v/>
      </c>
      <c r="S59" t="str">
        <f ca="1">IFERROR(__xludf.DUMMYFUNCTION("""COMPUTED_VALUE"""),"")</f>
        <v/>
      </c>
    </row>
    <row r="60" spans="1:19" ht="12.5">
      <c r="A60" t="str">
        <f ca="1">IFERROR(__xludf.DUMMYFUNCTION("""COMPUTED_VALUE"""),"")</f>
        <v/>
      </c>
      <c r="B60" t="str">
        <f ca="1">IFERROR(__xludf.DUMMYFUNCTION("""COMPUTED_VALUE"""),"")</f>
        <v/>
      </c>
      <c r="C60" t="str">
        <f ca="1">IFERROR(__xludf.DUMMYFUNCTION("""COMPUTED_VALUE"""),"")</f>
        <v/>
      </c>
      <c r="D60" t="str">
        <f ca="1">IFERROR(__xludf.DUMMYFUNCTION("""COMPUTED_VALUE"""),"")</f>
        <v/>
      </c>
      <c r="E60" t="str">
        <f ca="1">IFERROR(__xludf.DUMMYFUNCTION("""COMPUTED_VALUE"""),"")</f>
        <v/>
      </c>
      <c r="F60" t="str">
        <f ca="1">IFERROR(__xludf.DUMMYFUNCTION("""COMPUTED_VALUE"""),"")</f>
        <v/>
      </c>
      <c r="G60" t="str">
        <f ca="1">IFERROR(__xludf.DUMMYFUNCTION("""COMPUTED_VALUE"""),"")</f>
        <v/>
      </c>
      <c r="H60" t="str">
        <f ca="1">IFERROR(__xludf.DUMMYFUNCTION("""COMPUTED_VALUE"""),"")</f>
        <v/>
      </c>
      <c r="I60" t="str">
        <f ca="1">IFERROR(__xludf.DUMMYFUNCTION("""COMPUTED_VALUE"""),"")</f>
        <v/>
      </c>
      <c r="J60" t="str">
        <f ca="1">IFERROR(__xludf.DUMMYFUNCTION("""COMPUTED_VALUE"""),"")</f>
        <v/>
      </c>
      <c r="K60" t="str">
        <f ca="1">IFERROR(__xludf.DUMMYFUNCTION("""COMPUTED_VALUE"""),"")</f>
        <v/>
      </c>
      <c r="L60" t="str">
        <f ca="1">IFERROR(__xludf.DUMMYFUNCTION("""COMPUTED_VALUE"""),"")</f>
        <v/>
      </c>
      <c r="M60" t="str">
        <f ca="1">IFERROR(__xludf.DUMMYFUNCTION("""COMPUTED_VALUE"""),"")</f>
        <v/>
      </c>
      <c r="N60" t="str">
        <f ca="1">IFERROR(__xludf.DUMMYFUNCTION("""COMPUTED_VALUE"""),"")</f>
        <v/>
      </c>
      <c r="O60" t="str">
        <f ca="1">IFERROR(__xludf.DUMMYFUNCTION("""COMPUTED_VALUE"""),"")</f>
        <v/>
      </c>
      <c r="P60" t="str">
        <f ca="1">IFERROR(__xludf.DUMMYFUNCTION("""COMPUTED_VALUE"""),"")</f>
        <v/>
      </c>
      <c r="Q60" t="str">
        <f ca="1">IFERROR(__xludf.DUMMYFUNCTION("""COMPUTED_VALUE"""),"")</f>
        <v/>
      </c>
      <c r="R60" t="str">
        <f ca="1">IFERROR(__xludf.DUMMYFUNCTION("""COMPUTED_VALUE"""),"")</f>
        <v/>
      </c>
      <c r="S60" t="str">
        <f ca="1">IFERROR(__xludf.DUMMYFUNCTION("""COMPUTED_VALUE"""),"")</f>
        <v/>
      </c>
    </row>
    <row r="61" spans="1:19" ht="12.5">
      <c r="A61" t="str">
        <f ca="1">IFERROR(__xludf.DUMMYFUNCTION("""COMPUTED_VALUE"""),"")</f>
        <v/>
      </c>
      <c r="B61" t="str">
        <f ca="1">IFERROR(__xludf.DUMMYFUNCTION("""COMPUTED_VALUE"""),"")</f>
        <v/>
      </c>
      <c r="C61" t="str">
        <f ca="1">IFERROR(__xludf.DUMMYFUNCTION("""COMPUTED_VALUE"""),"")</f>
        <v/>
      </c>
      <c r="D61" t="str">
        <f ca="1">IFERROR(__xludf.DUMMYFUNCTION("""COMPUTED_VALUE"""),"")</f>
        <v/>
      </c>
      <c r="E61" t="str">
        <f ca="1">IFERROR(__xludf.DUMMYFUNCTION("""COMPUTED_VALUE"""),"")</f>
        <v/>
      </c>
      <c r="F61" t="str">
        <f ca="1">IFERROR(__xludf.DUMMYFUNCTION("""COMPUTED_VALUE"""),"")</f>
        <v/>
      </c>
      <c r="G61" t="str">
        <f ca="1">IFERROR(__xludf.DUMMYFUNCTION("""COMPUTED_VALUE"""),"")</f>
        <v/>
      </c>
      <c r="H61" t="str">
        <f ca="1">IFERROR(__xludf.DUMMYFUNCTION("""COMPUTED_VALUE"""),"")</f>
        <v/>
      </c>
      <c r="I61" t="str">
        <f ca="1">IFERROR(__xludf.DUMMYFUNCTION("""COMPUTED_VALUE"""),"")</f>
        <v/>
      </c>
      <c r="J61" t="str">
        <f ca="1">IFERROR(__xludf.DUMMYFUNCTION("""COMPUTED_VALUE"""),"")</f>
        <v/>
      </c>
      <c r="K61" t="str">
        <f ca="1">IFERROR(__xludf.DUMMYFUNCTION("""COMPUTED_VALUE"""),"")</f>
        <v/>
      </c>
      <c r="L61" t="str">
        <f ca="1">IFERROR(__xludf.DUMMYFUNCTION("""COMPUTED_VALUE"""),"")</f>
        <v/>
      </c>
      <c r="M61" t="str">
        <f ca="1">IFERROR(__xludf.DUMMYFUNCTION("""COMPUTED_VALUE"""),"")</f>
        <v/>
      </c>
      <c r="N61" t="str">
        <f ca="1">IFERROR(__xludf.DUMMYFUNCTION("""COMPUTED_VALUE"""),"")</f>
        <v/>
      </c>
      <c r="O61" t="str">
        <f ca="1">IFERROR(__xludf.DUMMYFUNCTION("""COMPUTED_VALUE"""),"")</f>
        <v/>
      </c>
      <c r="P61" t="str">
        <f ca="1">IFERROR(__xludf.DUMMYFUNCTION("""COMPUTED_VALUE"""),"")</f>
        <v/>
      </c>
      <c r="Q61" t="str">
        <f ca="1">IFERROR(__xludf.DUMMYFUNCTION("""COMPUTED_VALUE"""),"")</f>
        <v/>
      </c>
      <c r="R61" t="str">
        <f ca="1">IFERROR(__xludf.DUMMYFUNCTION("""COMPUTED_VALUE"""),"")</f>
        <v/>
      </c>
      <c r="S61" t="str">
        <f ca="1">IFERROR(__xludf.DUMMYFUNCTION("""COMPUTED_VALUE"""),"")</f>
        <v/>
      </c>
    </row>
    <row r="62" spans="1:19" ht="12.5">
      <c r="A62" t="str">
        <f ca="1">IFERROR(__xludf.DUMMYFUNCTION("""COMPUTED_VALUE"""),"")</f>
        <v/>
      </c>
      <c r="B62" t="str">
        <f ca="1">IFERROR(__xludf.DUMMYFUNCTION("""COMPUTED_VALUE"""),"")</f>
        <v/>
      </c>
      <c r="C62" t="str">
        <f ca="1">IFERROR(__xludf.DUMMYFUNCTION("""COMPUTED_VALUE"""),"")</f>
        <v/>
      </c>
      <c r="D62" t="str">
        <f ca="1">IFERROR(__xludf.DUMMYFUNCTION("""COMPUTED_VALUE"""),"")</f>
        <v/>
      </c>
      <c r="E62" t="str">
        <f ca="1">IFERROR(__xludf.DUMMYFUNCTION("""COMPUTED_VALUE"""),"")</f>
        <v/>
      </c>
      <c r="F62" t="str">
        <f ca="1">IFERROR(__xludf.DUMMYFUNCTION("""COMPUTED_VALUE"""),"")</f>
        <v/>
      </c>
      <c r="G62" t="str">
        <f ca="1">IFERROR(__xludf.DUMMYFUNCTION("""COMPUTED_VALUE"""),"")</f>
        <v/>
      </c>
      <c r="H62" t="str">
        <f ca="1">IFERROR(__xludf.DUMMYFUNCTION("""COMPUTED_VALUE"""),"")</f>
        <v/>
      </c>
      <c r="I62" t="str">
        <f ca="1">IFERROR(__xludf.DUMMYFUNCTION("""COMPUTED_VALUE"""),"")</f>
        <v/>
      </c>
      <c r="J62" t="str">
        <f ca="1">IFERROR(__xludf.DUMMYFUNCTION("""COMPUTED_VALUE"""),"")</f>
        <v/>
      </c>
      <c r="K62" t="str">
        <f ca="1">IFERROR(__xludf.DUMMYFUNCTION("""COMPUTED_VALUE"""),"")</f>
        <v/>
      </c>
      <c r="L62" t="str">
        <f ca="1">IFERROR(__xludf.DUMMYFUNCTION("""COMPUTED_VALUE"""),"")</f>
        <v/>
      </c>
      <c r="M62" t="str">
        <f ca="1">IFERROR(__xludf.DUMMYFUNCTION("""COMPUTED_VALUE"""),"")</f>
        <v/>
      </c>
      <c r="N62" t="str">
        <f ca="1">IFERROR(__xludf.DUMMYFUNCTION("""COMPUTED_VALUE"""),"")</f>
        <v/>
      </c>
      <c r="O62" t="str">
        <f ca="1">IFERROR(__xludf.DUMMYFUNCTION("""COMPUTED_VALUE"""),"")</f>
        <v/>
      </c>
      <c r="P62" t="str">
        <f ca="1">IFERROR(__xludf.DUMMYFUNCTION("""COMPUTED_VALUE"""),"")</f>
        <v/>
      </c>
      <c r="Q62" t="str">
        <f ca="1">IFERROR(__xludf.DUMMYFUNCTION("""COMPUTED_VALUE"""),"")</f>
        <v/>
      </c>
      <c r="R62" t="str">
        <f ca="1">IFERROR(__xludf.DUMMYFUNCTION("""COMPUTED_VALUE"""),"")</f>
        <v/>
      </c>
      <c r="S62" t="str">
        <f ca="1">IFERROR(__xludf.DUMMYFUNCTION("""COMPUTED_VALUE"""),"")</f>
        <v/>
      </c>
    </row>
    <row r="63" spans="1:19" ht="12.5">
      <c r="A63" t="str">
        <f ca="1">IFERROR(__xludf.DUMMYFUNCTION("""COMPUTED_VALUE"""),"")</f>
        <v/>
      </c>
      <c r="B63" t="str">
        <f ca="1">IFERROR(__xludf.DUMMYFUNCTION("""COMPUTED_VALUE"""),"")</f>
        <v/>
      </c>
      <c r="C63" t="str">
        <f ca="1">IFERROR(__xludf.DUMMYFUNCTION("""COMPUTED_VALUE"""),"")</f>
        <v/>
      </c>
      <c r="D63" t="str">
        <f ca="1">IFERROR(__xludf.DUMMYFUNCTION("""COMPUTED_VALUE"""),"")</f>
        <v/>
      </c>
      <c r="E63" t="str">
        <f ca="1">IFERROR(__xludf.DUMMYFUNCTION("""COMPUTED_VALUE"""),"")</f>
        <v/>
      </c>
      <c r="F63" t="str">
        <f ca="1">IFERROR(__xludf.DUMMYFUNCTION("""COMPUTED_VALUE"""),"")</f>
        <v/>
      </c>
      <c r="G63" t="str">
        <f ca="1">IFERROR(__xludf.DUMMYFUNCTION("""COMPUTED_VALUE"""),"")</f>
        <v/>
      </c>
      <c r="H63" t="str">
        <f ca="1">IFERROR(__xludf.DUMMYFUNCTION("""COMPUTED_VALUE"""),"")</f>
        <v/>
      </c>
      <c r="I63" t="str">
        <f ca="1">IFERROR(__xludf.DUMMYFUNCTION("""COMPUTED_VALUE"""),"")</f>
        <v/>
      </c>
      <c r="J63" t="str">
        <f ca="1">IFERROR(__xludf.DUMMYFUNCTION("""COMPUTED_VALUE"""),"")</f>
        <v/>
      </c>
      <c r="K63" t="str">
        <f ca="1">IFERROR(__xludf.DUMMYFUNCTION("""COMPUTED_VALUE"""),"")</f>
        <v/>
      </c>
      <c r="L63" t="str">
        <f ca="1">IFERROR(__xludf.DUMMYFUNCTION("""COMPUTED_VALUE"""),"")</f>
        <v/>
      </c>
      <c r="M63" t="str">
        <f ca="1">IFERROR(__xludf.DUMMYFUNCTION("""COMPUTED_VALUE"""),"")</f>
        <v/>
      </c>
      <c r="N63" t="str">
        <f ca="1">IFERROR(__xludf.DUMMYFUNCTION("""COMPUTED_VALUE"""),"")</f>
        <v/>
      </c>
      <c r="O63" t="str">
        <f ca="1">IFERROR(__xludf.DUMMYFUNCTION("""COMPUTED_VALUE"""),"")</f>
        <v/>
      </c>
      <c r="P63" t="str">
        <f ca="1">IFERROR(__xludf.DUMMYFUNCTION("""COMPUTED_VALUE"""),"")</f>
        <v/>
      </c>
      <c r="Q63" t="str">
        <f ca="1">IFERROR(__xludf.DUMMYFUNCTION("""COMPUTED_VALUE"""),"")</f>
        <v/>
      </c>
      <c r="R63" t="str">
        <f ca="1">IFERROR(__xludf.DUMMYFUNCTION("""COMPUTED_VALUE"""),"")</f>
        <v/>
      </c>
      <c r="S63" t="str">
        <f ca="1">IFERROR(__xludf.DUMMYFUNCTION("""COMPUTED_VALUE"""),"")</f>
        <v/>
      </c>
    </row>
    <row r="64" spans="1:19" ht="12.5">
      <c r="A64" t="str">
        <f ca="1">IFERROR(__xludf.DUMMYFUNCTION("""COMPUTED_VALUE"""),"")</f>
        <v/>
      </c>
      <c r="B64" t="str">
        <f ca="1">IFERROR(__xludf.DUMMYFUNCTION("""COMPUTED_VALUE"""),"")</f>
        <v/>
      </c>
      <c r="C64" t="str">
        <f ca="1">IFERROR(__xludf.DUMMYFUNCTION("""COMPUTED_VALUE"""),"")</f>
        <v/>
      </c>
      <c r="D64" t="str">
        <f ca="1">IFERROR(__xludf.DUMMYFUNCTION("""COMPUTED_VALUE"""),"")</f>
        <v/>
      </c>
      <c r="E64" t="str">
        <f ca="1">IFERROR(__xludf.DUMMYFUNCTION("""COMPUTED_VALUE"""),"")</f>
        <v/>
      </c>
      <c r="F64" t="str">
        <f ca="1">IFERROR(__xludf.DUMMYFUNCTION("""COMPUTED_VALUE"""),"")</f>
        <v/>
      </c>
      <c r="G64" t="str">
        <f ca="1">IFERROR(__xludf.DUMMYFUNCTION("""COMPUTED_VALUE"""),"")</f>
        <v/>
      </c>
      <c r="H64" t="str">
        <f ca="1">IFERROR(__xludf.DUMMYFUNCTION("""COMPUTED_VALUE"""),"")</f>
        <v/>
      </c>
      <c r="I64" t="str">
        <f ca="1">IFERROR(__xludf.DUMMYFUNCTION("""COMPUTED_VALUE"""),"")</f>
        <v/>
      </c>
      <c r="J64" t="str">
        <f ca="1">IFERROR(__xludf.DUMMYFUNCTION("""COMPUTED_VALUE"""),"")</f>
        <v/>
      </c>
      <c r="K64" t="str">
        <f ca="1">IFERROR(__xludf.DUMMYFUNCTION("""COMPUTED_VALUE"""),"")</f>
        <v/>
      </c>
      <c r="L64" t="str">
        <f ca="1">IFERROR(__xludf.DUMMYFUNCTION("""COMPUTED_VALUE"""),"")</f>
        <v/>
      </c>
      <c r="M64" t="str">
        <f ca="1">IFERROR(__xludf.DUMMYFUNCTION("""COMPUTED_VALUE"""),"")</f>
        <v/>
      </c>
      <c r="N64" t="str">
        <f ca="1">IFERROR(__xludf.DUMMYFUNCTION("""COMPUTED_VALUE"""),"")</f>
        <v/>
      </c>
      <c r="O64" t="str">
        <f ca="1">IFERROR(__xludf.DUMMYFUNCTION("""COMPUTED_VALUE"""),"")</f>
        <v/>
      </c>
      <c r="P64" t="str">
        <f ca="1">IFERROR(__xludf.DUMMYFUNCTION("""COMPUTED_VALUE"""),"")</f>
        <v/>
      </c>
      <c r="Q64" t="str">
        <f ca="1">IFERROR(__xludf.DUMMYFUNCTION("""COMPUTED_VALUE"""),"")</f>
        <v/>
      </c>
      <c r="R64" t="str">
        <f ca="1">IFERROR(__xludf.DUMMYFUNCTION("""COMPUTED_VALUE"""),"")</f>
        <v/>
      </c>
      <c r="S64" t="str">
        <f ca="1">IFERROR(__xludf.DUMMYFUNCTION("""COMPUTED_VALUE"""),"")</f>
        <v/>
      </c>
    </row>
    <row r="65" spans="1:19" ht="12.5">
      <c r="A65" t="str">
        <f ca="1">IFERROR(__xludf.DUMMYFUNCTION("""COMPUTED_VALUE"""),"")</f>
        <v/>
      </c>
      <c r="B65" t="str">
        <f ca="1">IFERROR(__xludf.DUMMYFUNCTION("""COMPUTED_VALUE"""),"")</f>
        <v/>
      </c>
      <c r="C65" t="str">
        <f ca="1">IFERROR(__xludf.DUMMYFUNCTION("""COMPUTED_VALUE"""),"")</f>
        <v/>
      </c>
      <c r="D65" t="str">
        <f ca="1">IFERROR(__xludf.DUMMYFUNCTION("""COMPUTED_VALUE"""),"")</f>
        <v/>
      </c>
      <c r="E65" t="str">
        <f ca="1">IFERROR(__xludf.DUMMYFUNCTION("""COMPUTED_VALUE"""),"")</f>
        <v/>
      </c>
      <c r="F65" t="str">
        <f ca="1">IFERROR(__xludf.DUMMYFUNCTION("""COMPUTED_VALUE"""),"")</f>
        <v/>
      </c>
      <c r="G65" t="str">
        <f ca="1">IFERROR(__xludf.DUMMYFUNCTION("""COMPUTED_VALUE"""),"")</f>
        <v/>
      </c>
      <c r="H65" t="str">
        <f ca="1">IFERROR(__xludf.DUMMYFUNCTION("""COMPUTED_VALUE"""),"")</f>
        <v/>
      </c>
      <c r="I65" t="str">
        <f ca="1">IFERROR(__xludf.DUMMYFUNCTION("""COMPUTED_VALUE"""),"")</f>
        <v/>
      </c>
      <c r="J65" t="str">
        <f ca="1">IFERROR(__xludf.DUMMYFUNCTION("""COMPUTED_VALUE"""),"")</f>
        <v/>
      </c>
      <c r="K65" t="str">
        <f ca="1">IFERROR(__xludf.DUMMYFUNCTION("""COMPUTED_VALUE"""),"")</f>
        <v/>
      </c>
      <c r="L65" t="str">
        <f ca="1">IFERROR(__xludf.DUMMYFUNCTION("""COMPUTED_VALUE"""),"")</f>
        <v/>
      </c>
      <c r="M65" t="str">
        <f ca="1">IFERROR(__xludf.DUMMYFUNCTION("""COMPUTED_VALUE"""),"")</f>
        <v/>
      </c>
      <c r="N65" t="str">
        <f ca="1">IFERROR(__xludf.DUMMYFUNCTION("""COMPUTED_VALUE"""),"")</f>
        <v/>
      </c>
      <c r="O65" t="str">
        <f ca="1">IFERROR(__xludf.DUMMYFUNCTION("""COMPUTED_VALUE"""),"")</f>
        <v/>
      </c>
      <c r="P65" t="str">
        <f ca="1">IFERROR(__xludf.DUMMYFUNCTION("""COMPUTED_VALUE"""),"")</f>
        <v/>
      </c>
      <c r="Q65" t="str">
        <f ca="1">IFERROR(__xludf.DUMMYFUNCTION("""COMPUTED_VALUE"""),"")</f>
        <v/>
      </c>
      <c r="R65" t="str">
        <f ca="1">IFERROR(__xludf.DUMMYFUNCTION("""COMPUTED_VALUE"""),"")</f>
        <v/>
      </c>
      <c r="S65" t="str">
        <f ca="1">IFERROR(__xludf.DUMMYFUNCTION("""COMPUTED_VALUE"""),"")</f>
        <v/>
      </c>
    </row>
    <row r="66" spans="1:19" ht="12.5">
      <c r="A66" t="str">
        <f ca="1">IFERROR(__xludf.DUMMYFUNCTION("""COMPUTED_VALUE"""),"")</f>
        <v/>
      </c>
      <c r="B66" t="str">
        <f ca="1">IFERROR(__xludf.DUMMYFUNCTION("""COMPUTED_VALUE"""),"")</f>
        <v/>
      </c>
      <c r="C66" t="str">
        <f ca="1">IFERROR(__xludf.DUMMYFUNCTION("""COMPUTED_VALUE"""),"")</f>
        <v/>
      </c>
      <c r="D66" t="str">
        <f ca="1">IFERROR(__xludf.DUMMYFUNCTION("""COMPUTED_VALUE"""),"")</f>
        <v/>
      </c>
      <c r="E66" t="str">
        <f ca="1">IFERROR(__xludf.DUMMYFUNCTION("""COMPUTED_VALUE"""),"")</f>
        <v/>
      </c>
      <c r="F66" t="str">
        <f ca="1">IFERROR(__xludf.DUMMYFUNCTION("""COMPUTED_VALUE"""),"")</f>
        <v/>
      </c>
      <c r="G66" t="str">
        <f ca="1">IFERROR(__xludf.DUMMYFUNCTION("""COMPUTED_VALUE"""),"")</f>
        <v/>
      </c>
      <c r="H66" t="str">
        <f ca="1">IFERROR(__xludf.DUMMYFUNCTION("""COMPUTED_VALUE"""),"")</f>
        <v/>
      </c>
      <c r="I66" t="str">
        <f ca="1">IFERROR(__xludf.DUMMYFUNCTION("""COMPUTED_VALUE"""),"")</f>
        <v/>
      </c>
      <c r="J66" t="str">
        <f ca="1">IFERROR(__xludf.DUMMYFUNCTION("""COMPUTED_VALUE"""),"")</f>
        <v/>
      </c>
      <c r="K66" t="str">
        <f ca="1">IFERROR(__xludf.DUMMYFUNCTION("""COMPUTED_VALUE"""),"")</f>
        <v/>
      </c>
      <c r="L66" t="str">
        <f ca="1">IFERROR(__xludf.DUMMYFUNCTION("""COMPUTED_VALUE"""),"")</f>
        <v/>
      </c>
      <c r="M66" t="str">
        <f ca="1">IFERROR(__xludf.DUMMYFUNCTION("""COMPUTED_VALUE"""),"")</f>
        <v/>
      </c>
      <c r="N66" t="str">
        <f ca="1">IFERROR(__xludf.DUMMYFUNCTION("""COMPUTED_VALUE"""),"")</f>
        <v/>
      </c>
      <c r="O66" t="str">
        <f ca="1">IFERROR(__xludf.DUMMYFUNCTION("""COMPUTED_VALUE"""),"")</f>
        <v/>
      </c>
      <c r="P66" t="str">
        <f ca="1">IFERROR(__xludf.DUMMYFUNCTION("""COMPUTED_VALUE"""),"")</f>
        <v/>
      </c>
      <c r="Q66" t="str">
        <f ca="1">IFERROR(__xludf.DUMMYFUNCTION("""COMPUTED_VALUE"""),"")</f>
        <v/>
      </c>
      <c r="R66" t="str">
        <f ca="1">IFERROR(__xludf.DUMMYFUNCTION("""COMPUTED_VALUE"""),"")</f>
        <v/>
      </c>
      <c r="S66" t="str">
        <f ca="1">IFERROR(__xludf.DUMMYFUNCTION("""COMPUTED_VALUE"""),"")</f>
        <v/>
      </c>
    </row>
    <row r="67" spans="1:19" ht="12.5">
      <c r="A67" t="str">
        <f ca="1">IFERROR(__xludf.DUMMYFUNCTION("""COMPUTED_VALUE"""),"")</f>
        <v/>
      </c>
      <c r="B67" t="str">
        <f ca="1">IFERROR(__xludf.DUMMYFUNCTION("""COMPUTED_VALUE"""),"")</f>
        <v/>
      </c>
      <c r="C67" t="str">
        <f ca="1">IFERROR(__xludf.DUMMYFUNCTION("""COMPUTED_VALUE"""),"")</f>
        <v/>
      </c>
      <c r="D67" t="str">
        <f ca="1">IFERROR(__xludf.DUMMYFUNCTION("""COMPUTED_VALUE"""),"")</f>
        <v/>
      </c>
      <c r="E67" t="str">
        <f ca="1">IFERROR(__xludf.DUMMYFUNCTION("""COMPUTED_VALUE"""),"")</f>
        <v/>
      </c>
      <c r="F67" t="str">
        <f ca="1">IFERROR(__xludf.DUMMYFUNCTION("""COMPUTED_VALUE"""),"")</f>
        <v/>
      </c>
      <c r="G67" t="str">
        <f ca="1">IFERROR(__xludf.DUMMYFUNCTION("""COMPUTED_VALUE"""),"")</f>
        <v/>
      </c>
      <c r="H67" t="str">
        <f ca="1">IFERROR(__xludf.DUMMYFUNCTION("""COMPUTED_VALUE"""),"")</f>
        <v/>
      </c>
      <c r="I67" t="str">
        <f ca="1">IFERROR(__xludf.DUMMYFUNCTION("""COMPUTED_VALUE"""),"")</f>
        <v/>
      </c>
      <c r="J67" t="str">
        <f ca="1">IFERROR(__xludf.DUMMYFUNCTION("""COMPUTED_VALUE"""),"")</f>
        <v/>
      </c>
      <c r="K67" t="str">
        <f ca="1">IFERROR(__xludf.DUMMYFUNCTION("""COMPUTED_VALUE"""),"")</f>
        <v/>
      </c>
      <c r="L67" t="str">
        <f ca="1">IFERROR(__xludf.DUMMYFUNCTION("""COMPUTED_VALUE"""),"")</f>
        <v/>
      </c>
      <c r="M67" t="str">
        <f ca="1">IFERROR(__xludf.DUMMYFUNCTION("""COMPUTED_VALUE"""),"")</f>
        <v/>
      </c>
      <c r="N67" t="str">
        <f ca="1">IFERROR(__xludf.DUMMYFUNCTION("""COMPUTED_VALUE"""),"")</f>
        <v/>
      </c>
      <c r="O67" t="str">
        <f ca="1">IFERROR(__xludf.DUMMYFUNCTION("""COMPUTED_VALUE"""),"")</f>
        <v/>
      </c>
      <c r="P67" t="str">
        <f ca="1">IFERROR(__xludf.DUMMYFUNCTION("""COMPUTED_VALUE"""),"")</f>
        <v/>
      </c>
      <c r="Q67" t="str">
        <f ca="1">IFERROR(__xludf.DUMMYFUNCTION("""COMPUTED_VALUE"""),"")</f>
        <v/>
      </c>
      <c r="R67" t="str">
        <f ca="1">IFERROR(__xludf.DUMMYFUNCTION("""COMPUTED_VALUE"""),"")</f>
        <v/>
      </c>
      <c r="S67" t="str">
        <f ca="1">IFERROR(__xludf.DUMMYFUNCTION("""COMPUTED_VALUE"""),"")</f>
        <v/>
      </c>
    </row>
    <row r="68" spans="1:19" ht="12.5">
      <c r="A68" t="str">
        <f ca="1">IFERROR(__xludf.DUMMYFUNCTION("""COMPUTED_VALUE"""),"")</f>
        <v/>
      </c>
      <c r="B68" t="str">
        <f ca="1">IFERROR(__xludf.DUMMYFUNCTION("""COMPUTED_VALUE"""),"")</f>
        <v/>
      </c>
      <c r="C68" t="str">
        <f ca="1">IFERROR(__xludf.DUMMYFUNCTION("""COMPUTED_VALUE"""),"")</f>
        <v/>
      </c>
      <c r="D68" t="str">
        <f ca="1">IFERROR(__xludf.DUMMYFUNCTION("""COMPUTED_VALUE"""),"")</f>
        <v/>
      </c>
      <c r="E68" t="str">
        <f ca="1">IFERROR(__xludf.DUMMYFUNCTION("""COMPUTED_VALUE"""),"")</f>
        <v/>
      </c>
      <c r="F68" t="str">
        <f ca="1">IFERROR(__xludf.DUMMYFUNCTION("""COMPUTED_VALUE"""),"")</f>
        <v/>
      </c>
      <c r="G68" t="str">
        <f ca="1">IFERROR(__xludf.DUMMYFUNCTION("""COMPUTED_VALUE"""),"")</f>
        <v/>
      </c>
      <c r="H68" t="str">
        <f ca="1">IFERROR(__xludf.DUMMYFUNCTION("""COMPUTED_VALUE"""),"")</f>
        <v/>
      </c>
      <c r="I68" t="str">
        <f ca="1">IFERROR(__xludf.DUMMYFUNCTION("""COMPUTED_VALUE"""),"")</f>
        <v/>
      </c>
      <c r="J68" t="str">
        <f ca="1">IFERROR(__xludf.DUMMYFUNCTION("""COMPUTED_VALUE"""),"")</f>
        <v/>
      </c>
      <c r="K68" t="str">
        <f ca="1">IFERROR(__xludf.DUMMYFUNCTION("""COMPUTED_VALUE"""),"")</f>
        <v/>
      </c>
      <c r="L68" t="str">
        <f ca="1">IFERROR(__xludf.DUMMYFUNCTION("""COMPUTED_VALUE"""),"")</f>
        <v/>
      </c>
      <c r="M68" t="str">
        <f ca="1">IFERROR(__xludf.DUMMYFUNCTION("""COMPUTED_VALUE"""),"")</f>
        <v/>
      </c>
      <c r="N68" t="str">
        <f ca="1">IFERROR(__xludf.DUMMYFUNCTION("""COMPUTED_VALUE"""),"")</f>
        <v/>
      </c>
      <c r="O68" t="str">
        <f ca="1">IFERROR(__xludf.DUMMYFUNCTION("""COMPUTED_VALUE"""),"")</f>
        <v/>
      </c>
      <c r="P68" t="str">
        <f ca="1">IFERROR(__xludf.DUMMYFUNCTION("""COMPUTED_VALUE"""),"")</f>
        <v/>
      </c>
      <c r="Q68" t="str">
        <f ca="1">IFERROR(__xludf.DUMMYFUNCTION("""COMPUTED_VALUE"""),"")</f>
        <v/>
      </c>
      <c r="R68" t="str">
        <f ca="1">IFERROR(__xludf.DUMMYFUNCTION("""COMPUTED_VALUE"""),"")</f>
        <v/>
      </c>
      <c r="S68" t="str">
        <f ca="1">IFERROR(__xludf.DUMMYFUNCTION("""COMPUTED_VALUE"""),"")</f>
        <v/>
      </c>
    </row>
    <row r="69" spans="1:19" ht="12.5">
      <c r="A69" t="str">
        <f ca="1">IFERROR(__xludf.DUMMYFUNCTION("""COMPUTED_VALUE"""),"")</f>
        <v/>
      </c>
      <c r="B69" t="str">
        <f ca="1">IFERROR(__xludf.DUMMYFUNCTION("""COMPUTED_VALUE"""),"")</f>
        <v/>
      </c>
      <c r="C69" t="str">
        <f ca="1">IFERROR(__xludf.DUMMYFUNCTION("""COMPUTED_VALUE"""),"")</f>
        <v/>
      </c>
      <c r="D69" t="str">
        <f ca="1">IFERROR(__xludf.DUMMYFUNCTION("""COMPUTED_VALUE"""),"")</f>
        <v/>
      </c>
      <c r="E69" t="str">
        <f ca="1">IFERROR(__xludf.DUMMYFUNCTION("""COMPUTED_VALUE"""),"")</f>
        <v/>
      </c>
      <c r="F69" t="str">
        <f ca="1">IFERROR(__xludf.DUMMYFUNCTION("""COMPUTED_VALUE"""),"")</f>
        <v/>
      </c>
      <c r="G69" t="str">
        <f ca="1">IFERROR(__xludf.DUMMYFUNCTION("""COMPUTED_VALUE"""),"")</f>
        <v/>
      </c>
      <c r="H69" t="str">
        <f ca="1">IFERROR(__xludf.DUMMYFUNCTION("""COMPUTED_VALUE"""),"")</f>
        <v/>
      </c>
      <c r="I69" t="str">
        <f ca="1">IFERROR(__xludf.DUMMYFUNCTION("""COMPUTED_VALUE"""),"")</f>
        <v/>
      </c>
      <c r="J69" t="str">
        <f ca="1">IFERROR(__xludf.DUMMYFUNCTION("""COMPUTED_VALUE"""),"")</f>
        <v/>
      </c>
      <c r="K69" t="str">
        <f ca="1">IFERROR(__xludf.DUMMYFUNCTION("""COMPUTED_VALUE"""),"")</f>
        <v/>
      </c>
      <c r="L69" t="str">
        <f ca="1">IFERROR(__xludf.DUMMYFUNCTION("""COMPUTED_VALUE"""),"")</f>
        <v/>
      </c>
      <c r="M69" t="str">
        <f ca="1">IFERROR(__xludf.DUMMYFUNCTION("""COMPUTED_VALUE"""),"")</f>
        <v/>
      </c>
      <c r="N69" t="str">
        <f ca="1">IFERROR(__xludf.DUMMYFUNCTION("""COMPUTED_VALUE"""),"")</f>
        <v/>
      </c>
      <c r="O69" t="str">
        <f ca="1">IFERROR(__xludf.DUMMYFUNCTION("""COMPUTED_VALUE"""),"")</f>
        <v/>
      </c>
      <c r="P69" t="str">
        <f ca="1">IFERROR(__xludf.DUMMYFUNCTION("""COMPUTED_VALUE"""),"")</f>
        <v/>
      </c>
      <c r="Q69" t="str">
        <f ca="1">IFERROR(__xludf.DUMMYFUNCTION("""COMPUTED_VALUE"""),"")</f>
        <v/>
      </c>
      <c r="R69" t="str">
        <f ca="1">IFERROR(__xludf.DUMMYFUNCTION("""COMPUTED_VALUE"""),"")</f>
        <v/>
      </c>
      <c r="S69" t="str">
        <f ca="1">IFERROR(__xludf.DUMMYFUNCTION("""COMPUTED_VALUE"""),"")</f>
        <v/>
      </c>
    </row>
    <row r="70" spans="1:19" ht="12.5">
      <c r="A70" t="str">
        <f ca="1">IFERROR(__xludf.DUMMYFUNCTION("""COMPUTED_VALUE"""),"")</f>
        <v/>
      </c>
      <c r="B70" t="str">
        <f ca="1">IFERROR(__xludf.DUMMYFUNCTION("""COMPUTED_VALUE"""),"")</f>
        <v/>
      </c>
      <c r="C70" t="str">
        <f ca="1">IFERROR(__xludf.DUMMYFUNCTION("""COMPUTED_VALUE"""),"")</f>
        <v/>
      </c>
      <c r="D70" t="str">
        <f ca="1">IFERROR(__xludf.DUMMYFUNCTION("""COMPUTED_VALUE"""),"")</f>
        <v/>
      </c>
      <c r="E70" t="str">
        <f ca="1">IFERROR(__xludf.DUMMYFUNCTION("""COMPUTED_VALUE"""),"")</f>
        <v/>
      </c>
      <c r="F70" t="str">
        <f ca="1">IFERROR(__xludf.DUMMYFUNCTION("""COMPUTED_VALUE"""),"")</f>
        <v/>
      </c>
      <c r="G70" t="str">
        <f ca="1">IFERROR(__xludf.DUMMYFUNCTION("""COMPUTED_VALUE"""),"")</f>
        <v/>
      </c>
      <c r="H70" t="str">
        <f ca="1">IFERROR(__xludf.DUMMYFUNCTION("""COMPUTED_VALUE"""),"")</f>
        <v/>
      </c>
      <c r="I70" t="str">
        <f ca="1">IFERROR(__xludf.DUMMYFUNCTION("""COMPUTED_VALUE"""),"")</f>
        <v/>
      </c>
      <c r="J70" t="str">
        <f ca="1">IFERROR(__xludf.DUMMYFUNCTION("""COMPUTED_VALUE"""),"")</f>
        <v/>
      </c>
      <c r="K70" t="str">
        <f ca="1">IFERROR(__xludf.DUMMYFUNCTION("""COMPUTED_VALUE"""),"")</f>
        <v/>
      </c>
      <c r="L70" t="str">
        <f ca="1">IFERROR(__xludf.DUMMYFUNCTION("""COMPUTED_VALUE"""),"")</f>
        <v/>
      </c>
      <c r="M70" t="str">
        <f ca="1">IFERROR(__xludf.DUMMYFUNCTION("""COMPUTED_VALUE"""),"")</f>
        <v/>
      </c>
      <c r="N70" t="str">
        <f ca="1">IFERROR(__xludf.DUMMYFUNCTION("""COMPUTED_VALUE"""),"")</f>
        <v/>
      </c>
      <c r="O70" t="str">
        <f ca="1">IFERROR(__xludf.DUMMYFUNCTION("""COMPUTED_VALUE"""),"")</f>
        <v/>
      </c>
      <c r="P70" t="str">
        <f ca="1">IFERROR(__xludf.DUMMYFUNCTION("""COMPUTED_VALUE"""),"")</f>
        <v/>
      </c>
      <c r="Q70" t="str">
        <f ca="1">IFERROR(__xludf.DUMMYFUNCTION("""COMPUTED_VALUE"""),"")</f>
        <v/>
      </c>
      <c r="R70" t="str">
        <f ca="1">IFERROR(__xludf.DUMMYFUNCTION("""COMPUTED_VALUE"""),"")</f>
        <v/>
      </c>
      <c r="S70" t="str">
        <f ca="1">IFERROR(__xludf.DUMMYFUNCTION("""COMPUTED_VALUE"""),"")</f>
        <v/>
      </c>
    </row>
    <row r="71" spans="1:19" ht="12.5">
      <c r="A71" t="str">
        <f ca="1">IFERROR(__xludf.DUMMYFUNCTION("""COMPUTED_VALUE"""),"")</f>
        <v/>
      </c>
      <c r="B71" t="str">
        <f ca="1">IFERROR(__xludf.DUMMYFUNCTION("""COMPUTED_VALUE"""),"")</f>
        <v/>
      </c>
      <c r="C71" t="str">
        <f ca="1">IFERROR(__xludf.DUMMYFUNCTION("""COMPUTED_VALUE"""),"")</f>
        <v/>
      </c>
      <c r="D71" t="str">
        <f ca="1">IFERROR(__xludf.DUMMYFUNCTION("""COMPUTED_VALUE"""),"")</f>
        <v/>
      </c>
      <c r="E71" t="str">
        <f ca="1">IFERROR(__xludf.DUMMYFUNCTION("""COMPUTED_VALUE"""),"")</f>
        <v/>
      </c>
      <c r="F71" t="str">
        <f ca="1">IFERROR(__xludf.DUMMYFUNCTION("""COMPUTED_VALUE"""),"")</f>
        <v/>
      </c>
      <c r="G71" t="str">
        <f ca="1">IFERROR(__xludf.DUMMYFUNCTION("""COMPUTED_VALUE"""),"")</f>
        <v/>
      </c>
      <c r="H71" t="str">
        <f ca="1">IFERROR(__xludf.DUMMYFUNCTION("""COMPUTED_VALUE"""),"")</f>
        <v/>
      </c>
      <c r="I71" t="str">
        <f ca="1">IFERROR(__xludf.DUMMYFUNCTION("""COMPUTED_VALUE"""),"")</f>
        <v/>
      </c>
      <c r="J71" t="str">
        <f ca="1">IFERROR(__xludf.DUMMYFUNCTION("""COMPUTED_VALUE"""),"")</f>
        <v/>
      </c>
      <c r="K71" t="str">
        <f ca="1">IFERROR(__xludf.DUMMYFUNCTION("""COMPUTED_VALUE"""),"")</f>
        <v/>
      </c>
      <c r="L71" t="str">
        <f ca="1">IFERROR(__xludf.DUMMYFUNCTION("""COMPUTED_VALUE"""),"")</f>
        <v/>
      </c>
      <c r="M71" t="str">
        <f ca="1">IFERROR(__xludf.DUMMYFUNCTION("""COMPUTED_VALUE"""),"")</f>
        <v/>
      </c>
      <c r="N71" t="str">
        <f ca="1">IFERROR(__xludf.DUMMYFUNCTION("""COMPUTED_VALUE"""),"")</f>
        <v/>
      </c>
      <c r="O71" t="str">
        <f ca="1">IFERROR(__xludf.DUMMYFUNCTION("""COMPUTED_VALUE"""),"")</f>
        <v/>
      </c>
      <c r="P71" t="str">
        <f ca="1">IFERROR(__xludf.DUMMYFUNCTION("""COMPUTED_VALUE"""),"")</f>
        <v/>
      </c>
      <c r="Q71" t="str">
        <f ca="1">IFERROR(__xludf.DUMMYFUNCTION("""COMPUTED_VALUE"""),"")</f>
        <v/>
      </c>
      <c r="R71" t="str">
        <f ca="1">IFERROR(__xludf.DUMMYFUNCTION("""COMPUTED_VALUE"""),"")</f>
        <v/>
      </c>
      <c r="S71" t="str">
        <f ca="1">IFERROR(__xludf.DUMMYFUNCTION("""COMPUTED_VALUE"""),"")</f>
        <v/>
      </c>
    </row>
    <row r="72" spans="1:19" ht="12.5">
      <c r="A72" t="str">
        <f ca="1">IFERROR(__xludf.DUMMYFUNCTION("""COMPUTED_VALUE"""),"")</f>
        <v/>
      </c>
      <c r="B72" t="str">
        <f ca="1">IFERROR(__xludf.DUMMYFUNCTION("""COMPUTED_VALUE"""),"")</f>
        <v/>
      </c>
      <c r="C72" t="str">
        <f ca="1">IFERROR(__xludf.DUMMYFUNCTION("""COMPUTED_VALUE"""),"")</f>
        <v/>
      </c>
      <c r="D72" t="str">
        <f ca="1">IFERROR(__xludf.DUMMYFUNCTION("""COMPUTED_VALUE"""),"")</f>
        <v/>
      </c>
      <c r="E72" t="str">
        <f ca="1">IFERROR(__xludf.DUMMYFUNCTION("""COMPUTED_VALUE"""),"")</f>
        <v/>
      </c>
      <c r="F72" t="str">
        <f ca="1">IFERROR(__xludf.DUMMYFUNCTION("""COMPUTED_VALUE"""),"")</f>
        <v/>
      </c>
      <c r="G72" t="str">
        <f ca="1">IFERROR(__xludf.DUMMYFUNCTION("""COMPUTED_VALUE"""),"")</f>
        <v/>
      </c>
      <c r="H72" t="str">
        <f ca="1">IFERROR(__xludf.DUMMYFUNCTION("""COMPUTED_VALUE"""),"")</f>
        <v/>
      </c>
      <c r="I72" t="str">
        <f ca="1">IFERROR(__xludf.DUMMYFUNCTION("""COMPUTED_VALUE"""),"")</f>
        <v/>
      </c>
      <c r="J72" t="str">
        <f ca="1">IFERROR(__xludf.DUMMYFUNCTION("""COMPUTED_VALUE"""),"")</f>
        <v/>
      </c>
      <c r="K72" t="str">
        <f ca="1">IFERROR(__xludf.DUMMYFUNCTION("""COMPUTED_VALUE"""),"")</f>
        <v/>
      </c>
      <c r="L72" t="str">
        <f ca="1">IFERROR(__xludf.DUMMYFUNCTION("""COMPUTED_VALUE"""),"")</f>
        <v/>
      </c>
      <c r="M72" t="str">
        <f ca="1">IFERROR(__xludf.DUMMYFUNCTION("""COMPUTED_VALUE"""),"")</f>
        <v/>
      </c>
      <c r="N72" t="str">
        <f ca="1">IFERROR(__xludf.DUMMYFUNCTION("""COMPUTED_VALUE"""),"")</f>
        <v/>
      </c>
      <c r="O72" t="str">
        <f ca="1">IFERROR(__xludf.DUMMYFUNCTION("""COMPUTED_VALUE"""),"")</f>
        <v/>
      </c>
      <c r="P72" t="str">
        <f ca="1">IFERROR(__xludf.DUMMYFUNCTION("""COMPUTED_VALUE"""),"")</f>
        <v/>
      </c>
      <c r="Q72" t="str">
        <f ca="1">IFERROR(__xludf.DUMMYFUNCTION("""COMPUTED_VALUE"""),"")</f>
        <v/>
      </c>
      <c r="R72" t="str">
        <f ca="1">IFERROR(__xludf.DUMMYFUNCTION("""COMPUTED_VALUE"""),"")</f>
        <v/>
      </c>
      <c r="S72" t="str">
        <f ca="1">IFERROR(__xludf.DUMMYFUNCTION("""COMPUTED_VALUE"""),"")</f>
        <v/>
      </c>
    </row>
    <row r="73" spans="1:19" ht="12.5">
      <c r="A73" t="str">
        <f ca="1">IFERROR(__xludf.DUMMYFUNCTION("""COMPUTED_VALUE"""),"")</f>
        <v/>
      </c>
      <c r="B73" t="str">
        <f ca="1">IFERROR(__xludf.DUMMYFUNCTION("""COMPUTED_VALUE"""),"")</f>
        <v/>
      </c>
      <c r="C73" t="str">
        <f ca="1">IFERROR(__xludf.DUMMYFUNCTION("""COMPUTED_VALUE"""),"")</f>
        <v/>
      </c>
      <c r="D73" t="str">
        <f ca="1">IFERROR(__xludf.DUMMYFUNCTION("""COMPUTED_VALUE"""),"")</f>
        <v/>
      </c>
      <c r="E73" t="str">
        <f ca="1">IFERROR(__xludf.DUMMYFUNCTION("""COMPUTED_VALUE"""),"")</f>
        <v/>
      </c>
      <c r="F73" t="str">
        <f ca="1">IFERROR(__xludf.DUMMYFUNCTION("""COMPUTED_VALUE"""),"")</f>
        <v/>
      </c>
      <c r="G73" t="str">
        <f ca="1">IFERROR(__xludf.DUMMYFUNCTION("""COMPUTED_VALUE"""),"")</f>
        <v/>
      </c>
      <c r="H73" t="str">
        <f ca="1">IFERROR(__xludf.DUMMYFUNCTION("""COMPUTED_VALUE"""),"")</f>
        <v/>
      </c>
      <c r="I73" t="str">
        <f ca="1">IFERROR(__xludf.DUMMYFUNCTION("""COMPUTED_VALUE"""),"")</f>
        <v/>
      </c>
      <c r="J73" t="str">
        <f ca="1">IFERROR(__xludf.DUMMYFUNCTION("""COMPUTED_VALUE"""),"")</f>
        <v/>
      </c>
      <c r="K73" t="str">
        <f ca="1">IFERROR(__xludf.DUMMYFUNCTION("""COMPUTED_VALUE"""),"")</f>
        <v/>
      </c>
      <c r="L73" t="str">
        <f ca="1">IFERROR(__xludf.DUMMYFUNCTION("""COMPUTED_VALUE"""),"")</f>
        <v/>
      </c>
      <c r="M73" t="str">
        <f ca="1">IFERROR(__xludf.DUMMYFUNCTION("""COMPUTED_VALUE"""),"")</f>
        <v/>
      </c>
      <c r="N73" t="str">
        <f ca="1">IFERROR(__xludf.DUMMYFUNCTION("""COMPUTED_VALUE"""),"")</f>
        <v/>
      </c>
      <c r="O73" t="str">
        <f ca="1">IFERROR(__xludf.DUMMYFUNCTION("""COMPUTED_VALUE"""),"")</f>
        <v/>
      </c>
      <c r="P73" t="str">
        <f ca="1">IFERROR(__xludf.DUMMYFUNCTION("""COMPUTED_VALUE"""),"")</f>
        <v/>
      </c>
      <c r="Q73" t="str">
        <f ca="1">IFERROR(__xludf.DUMMYFUNCTION("""COMPUTED_VALUE"""),"")</f>
        <v/>
      </c>
      <c r="R73" t="str">
        <f ca="1">IFERROR(__xludf.DUMMYFUNCTION("""COMPUTED_VALUE"""),"")</f>
        <v/>
      </c>
      <c r="S73" t="str">
        <f ca="1">IFERROR(__xludf.DUMMYFUNCTION("""COMPUTED_VALUE"""),"")</f>
        <v/>
      </c>
    </row>
    <row r="74" spans="1:19" ht="12.5">
      <c r="A74" t="str">
        <f ca="1">IFERROR(__xludf.DUMMYFUNCTION("""COMPUTED_VALUE"""),"")</f>
        <v/>
      </c>
      <c r="B74" t="str">
        <f ca="1">IFERROR(__xludf.DUMMYFUNCTION("""COMPUTED_VALUE"""),"")</f>
        <v/>
      </c>
      <c r="C74" t="str">
        <f ca="1">IFERROR(__xludf.DUMMYFUNCTION("""COMPUTED_VALUE"""),"")</f>
        <v/>
      </c>
      <c r="D74" t="str">
        <f ca="1">IFERROR(__xludf.DUMMYFUNCTION("""COMPUTED_VALUE"""),"")</f>
        <v/>
      </c>
      <c r="E74" t="str">
        <f ca="1">IFERROR(__xludf.DUMMYFUNCTION("""COMPUTED_VALUE"""),"")</f>
        <v/>
      </c>
      <c r="F74" t="str">
        <f ca="1">IFERROR(__xludf.DUMMYFUNCTION("""COMPUTED_VALUE"""),"")</f>
        <v/>
      </c>
      <c r="G74" t="str">
        <f ca="1">IFERROR(__xludf.DUMMYFUNCTION("""COMPUTED_VALUE"""),"")</f>
        <v/>
      </c>
      <c r="H74" t="str">
        <f ca="1">IFERROR(__xludf.DUMMYFUNCTION("""COMPUTED_VALUE"""),"")</f>
        <v/>
      </c>
      <c r="I74" t="str">
        <f ca="1">IFERROR(__xludf.DUMMYFUNCTION("""COMPUTED_VALUE"""),"")</f>
        <v/>
      </c>
      <c r="J74" t="str">
        <f ca="1">IFERROR(__xludf.DUMMYFUNCTION("""COMPUTED_VALUE"""),"")</f>
        <v/>
      </c>
      <c r="K74" t="str">
        <f ca="1">IFERROR(__xludf.DUMMYFUNCTION("""COMPUTED_VALUE"""),"")</f>
        <v/>
      </c>
      <c r="L74" t="str">
        <f ca="1">IFERROR(__xludf.DUMMYFUNCTION("""COMPUTED_VALUE"""),"")</f>
        <v/>
      </c>
      <c r="M74" t="str">
        <f ca="1">IFERROR(__xludf.DUMMYFUNCTION("""COMPUTED_VALUE"""),"")</f>
        <v/>
      </c>
      <c r="N74" t="str">
        <f ca="1">IFERROR(__xludf.DUMMYFUNCTION("""COMPUTED_VALUE"""),"")</f>
        <v/>
      </c>
      <c r="O74" t="str">
        <f ca="1">IFERROR(__xludf.DUMMYFUNCTION("""COMPUTED_VALUE"""),"")</f>
        <v/>
      </c>
      <c r="P74" t="str">
        <f ca="1">IFERROR(__xludf.DUMMYFUNCTION("""COMPUTED_VALUE"""),"")</f>
        <v/>
      </c>
      <c r="Q74" t="str">
        <f ca="1">IFERROR(__xludf.DUMMYFUNCTION("""COMPUTED_VALUE"""),"")</f>
        <v/>
      </c>
      <c r="R74" t="str">
        <f ca="1">IFERROR(__xludf.DUMMYFUNCTION("""COMPUTED_VALUE"""),"")</f>
        <v/>
      </c>
      <c r="S74" t="str">
        <f ca="1">IFERROR(__xludf.DUMMYFUNCTION("""COMPUTED_VALUE"""),"")</f>
        <v/>
      </c>
    </row>
    <row r="75" spans="1:19" ht="12.5">
      <c r="A75" t="str">
        <f ca="1">IFERROR(__xludf.DUMMYFUNCTION("""COMPUTED_VALUE"""),"")</f>
        <v/>
      </c>
      <c r="B75" t="str">
        <f ca="1">IFERROR(__xludf.DUMMYFUNCTION("""COMPUTED_VALUE"""),"")</f>
        <v/>
      </c>
      <c r="C75" t="str">
        <f ca="1">IFERROR(__xludf.DUMMYFUNCTION("""COMPUTED_VALUE"""),"")</f>
        <v/>
      </c>
      <c r="D75" t="str">
        <f ca="1">IFERROR(__xludf.DUMMYFUNCTION("""COMPUTED_VALUE"""),"")</f>
        <v/>
      </c>
      <c r="E75" t="str">
        <f ca="1">IFERROR(__xludf.DUMMYFUNCTION("""COMPUTED_VALUE"""),"")</f>
        <v/>
      </c>
      <c r="F75" t="str">
        <f ca="1">IFERROR(__xludf.DUMMYFUNCTION("""COMPUTED_VALUE"""),"")</f>
        <v/>
      </c>
      <c r="G75" t="str">
        <f ca="1">IFERROR(__xludf.DUMMYFUNCTION("""COMPUTED_VALUE"""),"")</f>
        <v/>
      </c>
      <c r="H75" t="str">
        <f ca="1">IFERROR(__xludf.DUMMYFUNCTION("""COMPUTED_VALUE"""),"")</f>
        <v/>
      </c>
      <c r="I75" t="str">
        <f ca="1">IFERROR(__xludf.DUMMYFUNCTION("""COMPUTED_VALUE"""),"")</f>
        <v/>
      </c>
      <c r="J75" t="str">
        <f ca="1">IFERROR(__xludf.DUMMYFUNCTION("""COMPUTED_VALUE"""),"")</f>
        <v/>
      </c>
      <c r="K75" t="str">
        <f ca="1">IFERROR(__xludf.DUMMYFUNCTION("""COMPUTED_VALUE"""),"")</f>
        <v/>
      </c>
      <c r="L75" t="str">
        <f ca="1">IFERROR(__xludf.DUMMYFUNCTION("""COMPUTED_VALUE"""),"")</f>
        <v/>
      </c>
      <c r="M75" t="str">
        <f ca="1">IFERROR(__xludf.DUMMYFUNCTION("""COMPUTED_VALUE"""),"")</f>
        <v/>
      </c>
      <c r="N75" t="str">
        <f ca="1">IFERROR(__xludf.DUMMYFUNCTION("""COMPUTED_VALUE"""),"")</f>
        <v/>
      </c>
      <c r="O75" t="str">
        <f ca="1">IFERROR(__xludf.DUMMYFUNCTION("""COMPUTED_VALUE"""),"")</f>
        <v/>
      </c>
      <c r="P75" t="str">
        <f ca="1">IFERROR(__xludf.DUMMYFUNCTION("""COMPUTED_VALUE"""),"")</f>
        <v/>
      </c>
      <c r="Q75" t="str">
        <f ca="1">IFERROR(__xludf.DUMMYFUNCTION("""COMPUTED_VALUE"""),"")</f>
        <v/>
      </c>
      <c r="R75" t="str">
        <f ca="1">IFERROR(__xludf.DUMMYFUNCTION("""COMPUTED_VALUE"""),"")</f>
        <v/>
      </c>
      <c r="S75" t="str">
        <f ca="1">IFERROR(__xludf.DUMMYFUNCTION("""COMPUTED_VALUE"""),"")</f>
        <v/>
      </c>
    </row>
    <row r="76" spans="1:19" ht="12.5">
      <c r="A76" t="str">
        <f ca="1">IFERROR(__xludf.DUMMYFUNCTION("""COMPUTED_VALUE"""),"")</f>
        <v/>
      </c>
      <c r="B76" t="str">
        <f ca="1">IFERROR(__xludf.DUMMYFUNCTION("""COMPUTED_VALUE"""),"")</f>
        <v/>
      </c>
      <c r="C76" t="str">
        <f ca="1">IFERROR(__xludf.DUMMYFUNCTION("""COMPUTED_VALUE"""),"")</f>
        <v/>
      </c>
      <c r="D76" t="str">
        <f ca="1">IFERROR(__xludf.DUMMYFUNCTION("""COMPUTED_VALUE"""),"")</f>
        <v/>
      </c>
      <c r="E76" t="str">
        <f ca="1">IFERROR(__xludf.DUMMYFUNCTION("""COMPUTED_VALUE"""),"")</f>
        <v/>
      </c>
      <c r="F76" t="str">
        <f ca="1">IFERROR(__xludf.DUMMYFUNCTION("""COMPUTED_VALUE"""),"")</f>
        <v/>
      </c>
      <c r="G76" t="str">
        <f ca="1">IFERROR(__xludf.DUMMYFUNCTION("""COMPUTED_VALUE"""),"")</f>
        <v/>
      </c>
      <c r="H76" t="str">
        <f ca="1">IFERROR(__xludf.DUMMYFUNCTION("""COMPUTED_VALUE"""),"")</f>
        <v/>
      </c>
      <c r="I76" t="str">
        <f ca="1">IFERROR(__xludf.DUMMYFUNCTION("""COMPUTED_VALUE"""),"")</f>
        <v/>
      </c>
      <c r="J76" t="str">
        <f ca="1">IFERROR(__xludf.DUMMYFUNCTION("""COMPUTED_VALUE"""),"")</f>
        <v/>
      </c>
      <c r="K76" t="str">
        <f ca="1">IFERROR(__xludf.DUMMYFUNCTION("""COMPUTED_VALUE"""),"")</f>
        <v/>
      </c>
      <c r="L76" t="str">
        <f ca="1">IFERROR(__xludf.DUMMYFUNCTION("""COMPUTED_VALUE"""),"")</f>
        <v/>
      </c>
      <c r="M76" t="str">
        <f ca="1">IFERROR(__xludf.DUMMYFUNCTION("""COMPUTED_VALUE"""),"")</f>
        <v/>
      </c>
      <c r="N76" t="str">
        <f ca="1">IFERROR(__xludf.DUMMYFUNCTION("""COMPUTED_VALUE"""),"")</f>
        <v/>
      </c>
      <c r="O76" t="str">
        <f ca="1">IFERROR(__xludf.DUMMYFUNCTION("""COMPUTED_VALUE"""),"")</f>
        <v/>
      </c>
      <c r="P76" t="str">
        <f ca="1">IFERROR(__xludf.DUMMYFUNCTION("""COMPUTED_VALUE"""),"")</f>
        <v/>
      </c>
      <c r="Q76" t="str">
        <f ca="1">IFERROR(__xludf.DUMMYFUNCTION("""COMPUTED_VALUE"""),"")</f>
        <v/>
      </c>
      <c r="R76" t="str">
        <f ca="1">IFERROR(__xludf.DUMMYFUNCTION("""COMPUTED_VALUE"""),"")</f>
        <v/>
      </c>
      <c r="S76" t="str">
        <f ca="1">IFERROR(__xludf.DUMMYFUNCTION("""COMPUTED_VALUE"""),"")</f>
        <v/>
      </c>
    </row>
    <row r="77" spans="1:19" ht="12.5">
      <c r="A77" t="str">
        <f ca="1">IFERROR(__xludf.DUMMYFUNCTION("""COMPUTED_VALUE"""),"")</f>
        <v/>
      </c>
      <c r="B77" t="str">
        <f ca="1">IFERROR(__xludf.DUMMYFUNCTION("""COMPUTED_VALUE"""),"")</f>
        <v/>
      </c>
      <c r="C77" t="str">
        <f ca="1">IFERROR(__xludf.DUMMYFUNCTION("""COMPUTED_VALUE"""),"")</f>
        <v/>
      </c>
      <c r="D77" t="str">
        <f ca="1">IFERROR(__xludf.DUMMYFUNCTION("""COMPUTED_VALUE"""),"")</f>
        <v/>
      </c>
      <c r="E77" t="str">
        <f ca="1">IFERROR(__xludf.DUMMYFUNCTION("""COMPUTED_VALUE"""),"")</f>
        <v/>
      </c>
      <c r="F77" t="str">
        <f ca="1">IFERROR(__xludf.DUMMYFUNCTION("""COMPUTED_VALUE"""),"")</f>
        <v/>
      </c>
      <c r="G77" t="str">
        <f ca="1">IFERROR(__xludf.DUMMYFUNCTION("""COMPUTED_VALUE"""),"")</f>
        <v/>
      </c>
      <c r="H77" t="str">
        <f ca="1">IFERROR(__xludf.DUMMYFUNCTION("""COMPUTED_VALUE"""),"")</f>
        <v/>
      </c>
      <c r="I77" t="str">
        <f ca="1">IFERROR(__xludf.DUMMYFUNCTION("""COMPUTED_VALUE"""),"")</f>
        <v/>
      </c>
      <c r="J77" t="str">
        <f ca="1">IFERROR(__xludf.DUMMYFUNCTION("""COMPUTED_VALUE"""),"")</f>
        <v/>
      </c>
      <c r="K77" t="str">
        <f ca="1">IFERROR(__xludf.DUMMYFUNCTION("""COMPUTED_VALUE"""),"")</f>
        <v/>
      </c>
      <c r="L77" t="str">
        <f ca="1">IFERROR(__xludf.DUMMYFUNCTION("""COMPUTED_VALUE"""),"")</f>
        <v/>
      </c>
      <c r="M77" t="str">
        <f ca="1">IFERROR(__xludf.DUMMYFUNCTION("""COMPUTED_VALUE"""),"")</f>
        <v/>
      </c>
      <c r="N77" t="str">
        <f ca="1">IFERROR(__xludf.DUMMYFUNCTION("""COMPUTED_VALUE"""),"")</f>
        <v/>
      </c>
      <c r="O77" t="str">
        <f ca="1">IFERROR(__xludf.DUMMYFUNCTION("""COMPUTED_VALUE"""),"")</f>
        <v/>
      </c>
      <c r="P77" t="str">
        <f ca="1">IFERROR(__xludf.DUMMYFUNCTION("""COMPUTED_VALUE"""),"")</f>
        <v/>
      </c>
      <c r="Q77" t="str">
        <f ca="1">IFERROR(__xludf.DUMMYFUNCTION("""COMPUTED_VALUE"""),"")</f>
        <v/>
      </c>
      <c r="R77" t="str">
        <f ca="1">IFERROR(__xludf.DUMMYFUNCTION("""COMPUTED_VALUE"""),"")</f>
        <v/>
      </c>
      <c r="S77" t="str">
        <f ca="1">IFERROR(__xludf.DUMMYFUNCTION("""COMPUTED_VALUE"""),"")</f>
        <v/>
      </c>
    </row>
    <row r="78" spans="1:19" ht="12.5">
      <c r="A78" t="str">
        <f ca="1">IFERROR(__xludf.DUMMYFUNCTION("""COMPUTED_VALUE"""),"")</f>
        <v/>
      </c>
      <c r="B78" t="str">
        <f ca="1">IFERROR(__xludf.DUMMYFUNCTION("""COMPUTED_VALUE"""),"")</f>
        <v/>
      </c>
      <c r="C78" t="str">
        <f ca="1">IFERROR(__xludf.DUMMYFUNCTION("""COMPUTED_VALUE"""),"")</f>
        <v/>
      </c>
      <c r="D78" t="str">
        <f ca="1">IFERROR(__xludf.DUMMYFUNCTION("""COMPUTED_VALUE"""),"")</f>
        <v/>
      </c>
      <c r="E78" t="str">
        <f ca="1">IFERROR(__xludf.DUMMYFUNCTION("""COMPUTED_VALUE"""),"")</f>
        <v/>
      </c>
      <c r="F78" t="str">
        <f ca="1">IFERROR(__xludf.DUMMYFUNCTION("""COMPUTED_VALUE"""),"")</f>
        <v/>
      </c>
      <c r="G78" t="str">
        <f ca="1">IFERROR(__xludf.DUMMYFUNCTION("""COMPUTED_VALUE"""),"")</f>
        <v/>
      </c>
      <c r="H78" t="str">
        <f ca="1">IFERROR(__xludf.DUMMYFUNCTION("""COMPUTED_VALUE"""),"")</f>
        <v/>
      </c>
      <c r="I78" t="str">
        <f ca="1">IFERROR(__xludf.DUMMYFUNCTION("""COMPUTED_VALUE"""),"")</f>
        <v/>
      </c>
      <c r="J78" t="str">
        <f ca="1">IFERROR(__xludf.DUMMYFUNCTION("""COMPUTED_VALUE"""),"")</f>
        <v/>
      </c>
      <c r="K78" t="str">
        <f ca="1">IFERROR(__xludf.DUMMYFUNCTION("""COMPUTED_VALUE"""),"")</f>
        <v/>
      </c>
      <c r="L78" t="str">
        <f ca="1">IFERROR(__xludf.DUMMYFUNCTION("""COMPUTED_VALUE"""),"")</f>
        <v/>
      </c>
      <c r="M78" t="str">
        <f ca="1">IFERROR(__xludf.DUMMYFUNCTION("""COMPUTED_VALUE"""),"")</f>
        <v/>
      </c>
      <c r="N78" t="str">
        <f ca="1">IFERROR(__xludf.DUMMYFUNCTION("""COMPUTED_VALUE"""),"")</f>
        <v/>
      </c>
      <c r="O78" t="str">
        <f ca="1">IFERROR(__xludf.DUMMYFUNCTION("""COMPUTED_VALUE"""),"")</f>
        <v/>
      </c>
      <c r="P78" t="str">
        <f ca="1">IFERROR(__xludf.DUMMYFUNCTION("""COMPUTED_VALUE"""),"")</f>
        <v/>
      </c>
      <c r="Q78" t="str">
        <f ca="1">IFERROR(__xludf.DUMMYFUNCTION("""COMPUTED_VALUE"""),"")</f>
        <v/>
      </c>
      <c r="R78" t="str">
        <f ca="1">IFERROR(__xludf.DUMMYFUNCTION("""COMPUTED_VALUE"""),"")</f>
        <v/>
      </c>
      <c r="S78" t="str">
        <f ca="1">IFERROR(__xludf.DUMMYFUNCTION("""COMPUTED_VALUE"""),"")</f>
        <v/>
      </c>
    </row>
    <row r="79" spans="1:19" ht="12.5">
      <c r="A79" t="str">
        <f ca="1">IFERROR(__xludf.DUMMYFUNCTION("""COMPUTED_VALUE"""),"")</f>
        <v/>
      </c>
      <c r="B79" t="str">
        <f ca="1">IFERROR(__xludf.DUMMYFUNCTION("""COMPUTED_VALUE"""),"")</f>
        <v/>
      </c>
      <c r="C79" t="str">
        <f ca="1">IFERROR(__xludf.DUMMYFUNCTION("""COMPUTED_VALUE"""),"")</f>
        <v/>
      </c>
      <c r="D79" t="str">
        <f ca="1">IFERROR(__xludf.DUMMYFUNCTION("""COMPUTED_VALUE"""),"")</f>
        <v/>
      </c>
      <c r="E79" t="str">
        <f ca="1">IFERROR(__xludf.DUMMYFUNCTION("""COMPUTED_VALUE"""),"")</f>
        <v/>
      </c>
      <c r="F79" t="str">
        <f ca="1">IFERROR(__xludf.DUMMYFUNCTION("""COMPUTED_VALUE"""),"")</f>
        <v/>
      </c>
      <c r="G79" t="str">
        <f ca="1">IFERROR(__xludf.DUMMYFUNCTION("""COMPUTED_VALUE"""),"")</f>
        <v/>
      </c>
      <c r="H79" t="str">
        <f ca="1">IFERROR(__xludf.DUMMYFUNCTION("""COMPUTED_VALUE"""),"")</f>
        <v/>
      </c>
      <c r="I79" t="str">
        <f ca="1">IFERROR(__xludf.DUMMYFUNCTION("""COMPUTED_VALUE"""),"")</f>
        <v/>
      </c>
      <c r="J79" t="str">
        <f ca="1">IFERROR(__xludf.DUMMYFUNCTION("""COMPUTED_VALUE"""),"")</f>
        <v/>
      </c>
      <c r="K79" t="str">
        <f ca="1">IFERROR(__xludf.DUMMYFUNCTION("""COMPUTED_VALUE"""),"")</f>
        <v/>
      </c>
      <c r="L79" t="str">
        <f ca="1">IFERROR(__xludf.DUMMYFUNCTION("""COMPUTED_VALUE"""),"")</f>
        <v/>
      </c>
      <c r="M79" t="str">
        <f ca="1">IFERROR(__xludf.DUMMYFUNCTION("""COMPUTED_VALUE"""),"")</f>
        <v/>
      </c>
      <c r="N79" t="str">
        <f ca="1">IFERROR(__xludf.DUMMYFUNCTION("""COMPUTED_VALUE"""),"")</f>
        <v/>
      </c>
      <c r="O79" t="str">
        <f ca="1">IFERROR(__xludf.DUMMYFUNCTION("""COMPUTED_VALUE"""),"")</f>
        <v/>
      </c>
      <c r="P79" t="str">
        <f ca="1">IFERROR(__xludf.DUMMYFUNCTION("""COMPUTED_VALUE"""),"")</f>
        <v/>
      </c>
      <c r="Q79" t="str">
        <f ca="1">IFERROR(__xludf.DUMMYFUNCTION("""COMPUTED_VALUE"""),"")</f>
        <v/>
      </c>
      <c r="R79" t="str">
        <f ca="1">IFERROR(__xludf.DUMMYFUNCTION("""COMPUTED_VALUE"""),"")</f>
        <v/>
      </c>
      <c r="S79" t="str">
        <f ca="1">IFERROR(__xludf.DUMMYFUNCTION("""COMPUTED_VALUE"""),"")</f>
        <v/>
      </c>
    </row>
    <row r="80" spans="1:19" ht="12.5">
      <c r="A80" t="str">
        <f ca="1">IFERROR(__xludf.DUMMYFUNCTION("""COMPUTED_VALUE"""),"")</f>
        <v/>
      </c>
      <c r="B80" t="str">
        <f ca="1">IFERROR(__xludf.DUMMYFUNCTION("""COMPUTED_VALUE"""),"")</f>
        <v/>
      </c>
      <c r="C80" t="str">
        <f ca="1">IFERROR(__xludf.DUMMYFUNCTION("""COMPUTED_VALUE"""),"")</f>
        <v/>
      </c>
      <c r="D80" t="str">
        <f ca="1">IFERROR(__xludf.DUMMYFUNCTION("""COMPUTED_VALUE"""),"")</f>
        <v/>
      </c>
      <c r="E80" t="str">
        <f ca="1">IFERROR(__xludf.DUMMYFUNCTION("""COMPUTED_VALUE"""),"")</f>
        <v/>
      </c>
      <c r="F80" t="str">
        <f ca="1">IFERROR(__xludf.DUMMYFUNCTION("""COMPUTED_VALUE"""),"")</f>
        <v/>
      </c>
      <c r="G80" t="str">
        <f ca="1">IFERROR(__xludf.DUMMYFUNCTION("""COMPUTED_VALUE"""),"")</f>
        <v/>
      </c>
      <c r="H80" t="str">
        <f ca="1">IFERROR(__xludf.DUMMYFUNCTION("""COMPUTED_VALUE"""),"")</f>
        <v/>
      </c>
      <c r="I80" t="str">
        <f ca="1">IFERROR(__xludf.DUMMYFUNCTION("""COMPUTED_VALUE"""),"")</f>
        <v/>
      </c>
      <c r="J80" t="str">
        <f ca="1">IFERROR(__xludf.DUMMYFUNCTION("""COMPUTED_VALUE"""),"")</f>
        <v/>
      </c>
      <c r="K80" t="str">
        <f ca="1">IFERROR(__xludf.DUMMYFUNCTION("""COMPUTED_VALUE"""),"")</f>
        <v/>
      </c>
      <c r="L80" t="str">
        <f ca="1">IFERROR(__xludf.DUMMYFUNCTION("""COMPUTED_VALUE"""),"")</f>
        <v/>
      </c>
      <c r="M80" t="str">
        <f ca="1">IFERROR(__xludf.DUMMYFUNCTION("""COMPUTED_VALUE"""),"")</f>
        <v/>
      </c>
      <c r="N80" t="str">
        <f ca="1">IFERROR(__xludf.DUMMYFUNCTION("""COMPUTED_VALUE"""),"")</f>
        <v/>
      </c>
      <c r="O80" t="str">
        <f ca="1">IFERROR(__xludf.DUMMYFUNCTION("""COMPUTED_VALUE"""),"")</f>
        <v/>
      </c>
      <c r="P80" t="str">
        <f ca="1">IFERROR(__xludf.DUMMYFUNCTION("""COMPUTED_VALUE"""),"")</f>
        <v/>
      </c>
      <c r="Q80" t="str">
        <f ca="1">IFERROR(__xludf.DUMMYFUNCTION("""COMPUTED_VALUE"""),"")</f>
        <v/>
      </c>
      <c r="R80" t="str">
        <f ca="1">IFERROR(__xludf.DUMMYFUNCTION("""COMPUTED_VALUE"""),"")</f>
        <v/>
      </c>
      <c r="S80" t="str">
        <f ca="1">IFERROR(__xludf.DUMMYFUNCTION("""COMPUTED_VALUE"""),"")</f>
        <v/>
      </c>
    </row>
    <row r="81" spans="1:19" ht="12.5">
      <c r="A81" t="str">
        <f ca="1">IFERROR(__xludf.DUMMYFUNCTION("""COMPUTED_VALUE"""),"")</f>
        <v/>
      </c>
      <c r="B81" t="str">
        <f ca="1">IFERROR(__xludf.DUMMYFUNCTION("""COMPUTED_VALUE"""),"")</f>
        <v/>
      </c>
      <c r="C81" t="str">
        <f ca="1">IFERROR(__xludf.DUMMYFUNCTION("""COMPUTED_VALUE"""),"")</f>
        <v/>
      </c>
      <c r="D81" t="str">
        <f ca="1">IFERROR(__xludf.DUMMYFUNCTION("""COMPUTED_VALUE"""),"")</f>
        <v/>
      </c>
      <c r="E81" t="str">
        <f ca="1">IFERROR(__xludf.DUMMYFUNCTION("""COMPUTED_VALUE"""),"")</f>
        <v/>
      </c>
      <c r="F81" t="str">
        <f ca="1">IFERROR(__xludf.DUMMYFUNCTION("""COMPUTED_VALUE"""),"")</f>
        <v/>
      </c>
      <c r="G81" t="str">
        <f ca="1">IFERROR(__xludf.DUMMYFUNCTION("""COMPUTED_VALUE"""),"")</f>
        <v/>
      </c>
      <c r="H81" t="str">
        <f ca="1">IFERROR(__xludf.DUMMYFUNCTION("""COMPUTED_VALUE"""),"")</f>
        <v/>
      </c>
      <c r="I81" t="str">
        <f ca="1">IFERROR(__xludf.DUMMYFUNCTION("""COMPUTED_VALUE"""),"")</f>
        <v/>
      </c>
      <c r="J81" t="str">
        <f ca="1">IFERROR(__xludf.DUMMYFUNCTION("""COMPUTED_VALUE"""),"")</f>
        <v/>
      </c>
      <c r="K81" t="str">
        <f ca="1">IFERROR(__xludf.DUMMYFUNCTION("""COMPUTED_VALUE"""),"")</f>
        <v/>
      </c>
      <c r="L81" t="str">
        <f ca="1">IFERROR(__xludf.DUMMYFUNCTION("""COMPUTED_VALUE"""),"")</f>
        <v/>
      </c>
      <c r="M81" t="str">
        <f ca="1">IFERROR(__xludf.DUMMYFUNCTION("""COMPUTED_VALUE"""),"")</f>
        <v/>
      </c>
      <c r="N81" t="str">
        <f ca="1">IFERROR(__xludf.DUMMYFUNCTION("""COMPUTED_VALUE"""),"")</f>
        <v/>
      </c>
      <c r="O81" t="str">
        <f ca="1">IFERROR(__xludf.DUMMYFUNCTION("""COMPUTED_VALUE"""),"")</f>
        <v/>
      </c>
      <c r="P81" t="str">
        <f ca="1">IFERROR(__xludf.DUMMYFUNCTION("""COMPUTED_VALUE"""),"")</f>
        <v/>
      </c>
      <c r="Q81" t="str">
        <f ca="1">IFERROR(__xludf.DUMMYFUNCTION("""COMPUTED_VALUE"""),"")</f>
        <v/>
      </c>
      <c r="R81" t="str">
        <f ca="1">IFERROR(__xludf.DUMMYFUNCTION("""COMPUTED_VALUE"""),"")</f>
        <v/>
      </c>
      <c r="S81" t="str">
        <f ca="1">IFERROR(__xludf.DUMMYFUNCTION("""COMPUTED_VALUE"""),"")</f>
        <v/>
      </c>
    </row>
    <row r="82" spans="1:19" ht="12.5">
      <c r="A82" t="str">
        <f ca="1">IFERROR(__xludf.DUMMYFUNCTION("""COMPUTED_VALUE"""),"")</f>
        <v/>
      </c>
      <c r="B82" t="str">
        <f ca="1">IFERROR(__xludf.DUMMYFUNCTION("""COMPUTED_VALUE"""),"")</f>
        <v/>
      </c>
      <c r="C82" t="str">
        <f ca="1">IFERROR(__xludf.DUMMYFUNCTION("""COMPUTED_VALUE"""),"")</f>
        <v/>
      </c>
      <c r="D82" t="str">
        <f ca="1">IFERROR(__xludf.DUMMYFUNCTION("""COMPUTED_VALUE"""),"")</f>
        <v/>
      </c>
      <c r="E82" t="str">
        <f ca="1">IFERROR(__xludf.DUMMYFUNCTION("""COMPUTED_VALUE"""),"")</f>
        <v/>
      </c>
      <c r="F82" t="str">
        <f ca="1">IFERROR(__xludf.DUMMYFUNCTION("""COMPUTED_VALUE"""),"")</f>
        <v/>
      </c>
      <c r="G82" t="str">
        <f ca="1">IFERROR(__xludf.DUMMYFUNCTION("""COMPUTED_VALUE"""),"")</f>
        <v/>
      </c>
      <c r="H82" t="str">
        <f ca="1">IFERROR(__xludf.DUMMYFUNCTION("""COMPUTED_VALUE"""),"")</f>
        <v/>
      </c>
      <c r="I82" t="str">
        <f ca="1">IFERROR(__xludf.DUMMYFUNCTION("""COMPUTED_VALUE"""),"")</f>
        <v/>
      </c>
      <c r="J82" t="str">
        <f ca="1">IFERROR(__xludf.DUMMYFUNCTION("""COMPUTED_VALUE"""),"")</f>
        <v/>
      </c>
      <c r="K82" t="str">
        <f ca="1">IFERROR(__xludf.DUMMYFUNCTION("""COMPUTED_VALUE"""),"")</f>
        <v/>
      </c>
      <c r="L82" t="str">
        <f ca="1">IFERROR(__xludf.DUMMYFUNCTION("""COMPUTED_VALUE"""),"")</f>
        <v/>
      </c>
      <c r="M82" t="str">
        <f ca="1">IFERROR(__xludf.DUMMYFUNCTION("""COMPUTED_VALUE"""),"")</f>
        <v/>
      </c>
      <c r="N82" t="str">
        <f ca="1">IFERROR(__xludf.DUMMYFUNCTION("""COMPUTED_VALUE"""),"")</f>
        <v/>
      </c>
      <c r="O82" t="str">
        <f ca="1">IFERROR(__xludf.DUMMYFUNCTION("""COMPUTED_VALUE"""),"")</f>
        <v/>
      </c>
      <c r="P82" t="str">
        <f ca="1">IFERROR(__xludf.DUMMYFUNCTION("""COMPUTED_VALUE"""),"")</f>
        <v/>
      </c>
      <c r="Q82" t="str">
        <f ca="1">IFERROR(__xludf.DUMMYFUNCTION("""COMPUTED_VALUE"""),"")</f>
        <v/>
      </c>
      <c r="R82" t="str">
        <f ca="1">IFERROR(__xludf.DUMMYFUNCTION("""COMPUTED_VALUE"""),"")</f>
        <v/>
      </c>
      <c r="S82" t="str">
        <f ca="1">IFERROR(__xludf.DUMMYFUNCTION("""COMPUTED_VALUE"""),"")</f>
        <v/>
      </c>
    </row>
    <row r="83" spans="1:19" ht="12.5">
      <c r="A83" t="str">
        <f ca="1">IFERROR(__xludf.DUMMYFUNCTION("""COMPUTED_VALUE"""),"")</f>
        <v/>
      </c>
      <c r="B83" t="str">
        <f ca="1">IFERROR(__xludf.DUMMYFUNCTION("""COMPUTED_VALUE"""),"")</f>
        <v/>
      </c>
      <c r="C83" t="str">
        <f ca="1">IFERROR(__xludf.DUMMYFUNCTION("""COMPUTED_VALUE"""),"")</f>
        <v/>
      </c>
      <c r="D83" t="str">
        <f ca="1">IFERROR(__xludf.DUMMYFUNCTION("""COMPUTED_VALUE"""),"")</f>
        <v/>
      </c>
      <c r="E83" t="str">
        <f ca="1">IFERROR(__xludf.DUMMYFUNCTION("""COMPUTED_VALUE"""),"")</f>
        <v/>
      </c>
      <c r="F83" t="str">
        <f ca="1">IFERROR(__xludf.DUMMYFUNCTION("""COMPUTED_VALUE"""),"")</f>
        <v/>
      </c>
      <c r="G83" t="str">
        <f ca="1">IFERROR(__xludf.DUMMYFUNCTION("""COMPUTED_VALUE"""),"")</f>
        <v/>
      </c>
      <c r="H83" t="str">
        <f ca="1">IFERROR(__xludf.DUMMYFUNCTION("""COMPUTED_VALUE"""),"")</f>
        <v/>
      </c>
      <c r="I83" t="str">
        <f ca="1">IFERROR(__xludf.DUMMYFUNCTION("""COMPUTED_VALUE"""),"")</f>
        <v/>
      </c>
      <c r="J83" t="str">
        <f ca="1">IFERROR(__xludf.DUMMYFUNCTION("""COMPUTED_VALUE"""),"")</f>
        <v/>
      </c>
      <c r="K83" t="str">
        <f ca="1">IFERROR(__xludf.DUMMYFUNCTION("""COMPUTED_VALUE"""),"")</f>
        <v/>
      </c>
      <c r="L83" t="str">
        <f ca="1">IFERROR(__xludf.DUMMYFUNCTION("""COMPUTED_VALUE"""),"")</f>
        <v/>
      </c>
      <c r="M83" t="str">
        <f ca="1">IFERROR(__xludf.DUMMYFUNCTION("""COMPUTED_VALUE"""),"")</f>
        <v/>
      </c>
      <c r="N83" t="str">
        <f ca="1">IFERROR(__xludf.DUMMYFUNCTION("""COMPUTED_VALUE"""),"")</f>
        <v/>
      </c>
      <c r="O83" t="str">
        <f ca="1">IFERROR(__xludf.DUMMYFUNCTION("""COMPUTED_VALUE"""),"")</f>
        <v/>
      </c>
      <c r="P83" t="str">
        <f ca="1">IFERROR(__xludf.DUMMYFUNCTION("""COMPUTED_VALUE"""),"")</f>
        <v/>
      </c>
      <c r="Q83" t="str">
        <f ca="1">IFERROR(__xludf.DUMMYFUNCTION("""COMPUTED_VALUE"""),"")</f>
        <v/>
      </c>
      <c r="R83" t="str">
        <f ca="1">IFERROR(__xludf.DUMMYFUNCTION("""COMPUTED_VALUE"""),"")</f>
        <v/>
      </c>
      <c r="S83" t="str">
        <f ca="1">IFERROR(__xludf.DUMMYFUNCTION("""COMPUTED_VALUE"""),"")</f>
        <v/>
      </c>
    </row>
    <row r="84" spans="1:19" ht="12.5">
      <c r="A84" t="str">
        <f ca="1">IFERROR(__xludf.DUMMYFUNCTION("""COMPUTED_VALUE"""),"")</f>
        <v/>
      </c>
      <c r="B84" t="str">
        <f ca="1">IFERROR(__xludf.DUMMYFUNCTION("""COMPUTED_VALUE"""),"")</f>
        <v/>
      </c>
      <c r="C84" t="str">
        <f ca="1">IFERROR(__xludf.DUMMYFUNCTION("""COMPUTED_VALUE"""),"")</f>
        <v/>
      </c>
      <c r="D84" t="str">
        <f ca="1">IFERROR(__xludf.DUMMYFUNCTION("""COMPUTED_VALUE"""),"")</f>
        <v/>
      </c>
      <c r="E84" t="str">
        <f ca="1">IFERROR(__xludf.DUMMYFUNCTION("""COMPUTED_VALUE"""),"")</f>
        <v/>
      </c>
      <c r="F84" t="str">
        <f ca="1">IFERROR(__xludf.DUMMYFUNCTION("""COMPUTED_VALUE"""),"")</f>
        <v/>
      </c>
      <c r="G84" t="str">
        <f ca="1">IFERROR(__xludf.DUMMYFUNCTION("""COMPUTED_VALUE"""),"")</f>
        <v/>
      </c>
      <c r="H84" t="str">
        <f ca="1">IFERROR(__xludf.DUMMYFUNCTION("""COMPUTED_VALUE"""),"")</f>
        <v/>
      </c>
      <c r="I84" t="str">
        <f ca="1">IFERROR(__xludf.DUMMYFUNCTION("""COMPUTED_VALUE"""),"")</f>
        <v/>
      </c>
      <c r="J84" t="str">
        <f ca="1">IFERROR(__xludf.DUMMYFUNCTION("""COMPUTED_VALUE"""),"")</f>
        <v/>
      </c>
      <c r="K84" t="str">
        <f ca="1">IFERROR(__xludf.DUMMYFUNCTION("""COMPUTED_VALUE"""),"")</f>
        <v/>
      </c>
      <c r="L84" t="str">
        <f ca="1">IFERROR(__xludf.DUMMYFUNCTION("""COMPUTED_VALUE"""),"")</f>
        <v/>
      </c>
      <c r="M84" t="str">
        <f ca="1">IFERROR(__xludf.DUMMYFUNCTION("""COMPUTED_VALUE"""),"")</f>
        <v/>
      </c>
      <c r="N84" t="str">
        <f ca="1">IFERROR(__xludf.DUMMYFUNCTION("""COMPUTED_VALUE"""),"")</f>
        <v/>
      </c>
      <c r="O84" t="str">
        <f ca="1">IFERROR(__xludf.DUMMYFUNCTION("""COMPUTED_VALUE"""),"")</f>
        <v/>
      </c>
      <c r="P84" t="str">
        <f ca="1">IFERROR(__xludf.DUMMYFUNCTION("""COMPUTED_VALUE"""),"")</f>
        <v/>
      </c>
      <c r="Q84" t="str">
        <f ca="1">IFERROR(__xludf.DUMMYFUNCTION("""COMPUTED_VALUE"""),"")</f>
        <v/>
      </c>
      <c r="R84" t="str">
        <f ca="1">IFERROR(__xludf.DUMMYFUNCTION("""COMPUTED_VALUE"""),"")</f>
        <v/>
      </c>
      <c r="S84" t="str">
        <f ca="1">IFERROR(__xludf.DUMMYFUNCTION("""COMPUTED_VALUE"""),"")</f>
        <v/>
      </c>
    </row>
    <row r="85" spans="1:19" ht="12.5">
      <c r="A85" t="str">
        <f ca="1">IFERROR(__xludf.DUMMYFUNCTION("""COMPUTED_VALUE"""),"")</f>
        <v/>
      </c>
      <c r="B85" t="str">
        <f ca="1">IFERROR(__xludf.DUMMYFUNCTION("""COMPUTED_VALUE"""),"")</f>
        <v/>
      </c>
      <c r="C85" t="str">
        <f ca="1">IFERROR(__xludf.DUMMYFUNCTION("""COMPUTED_VALUE"""),"")</f>
        <v/>
      </c>
      <c r="D85" t="str">
        <f ca="1">IFERROR(__xludf.DUMMYFUNCTION("""COMPUTED_VALUE"""),"")</f>
        <v/>
      </c>
      <c r="E85" t="str">
        <f ca="1">IFERROR(__xludf.DUMMYFUNCTION("""COMPUTED_VALUE"""),"")</f>
        <v/>
      </c>
      <c r="F85" t="str">
        <f ca="1">IFERROR(__xludf.DUMMYFUNCTION("""COMPUTED_VALUE"""),"")</f>
        <v/>
      </c>
      <c r="G85" t="str">
        <f ca="1">IFERROR(__xludf.DUMMYFUNCTION("""COMPUTED_VALUE"""),"")</f>
        <v/>
      </c>
      <c r="H85" t="str">
        <f ca="1">IFERROR(__xludf.DUMMYFUNCTION("""COMPUTED_VALUE"""),"")</f>
        <v/>
      </c>
      <c r="I85" t="str">
        <f ca="1">IFERROR(__xludf.DUMMYFUNCTION("""COMPUTED_VALUE"""),"")</f>
        <v/>
      </c>
      <c r="J85" t="str">
        <f ca="1">IFERROR(__xludf.DUMMYFUNCTION("""COMPUTED_VALUE"""),"")</f>
        <v/>
      </c>
      <c r="K85" t="str">
        <f ca="1">IFERROR(__xludf.DUMMYFUNCTION("""COMPUTED_VALUE"""),"")</f>
        <v/>
      </c>
      <c r="L85" t="str">
        <f ca="1">IFERROR(__xludf.DUMMYFUNCTION("""COMPUTED_VALUE"""),"")</f>
        <v/>
      </c>
      <c r="M85" t="str">
        <f ca="1">IFERROR(__xludf.DUMMYFUNCTION("""COMPUTED_VALUE"""),"")</f>
        <v/>
      </c>
      <c r="N85" t="str">
        <f ca="1">IFERROR(__xludf.DUMMYFUNCTION("""COMPUTED_VALUE"""),"")</f>
        <v/>
      </c>
      <c r="O85" t="str">
        <f ca="1">IFERROR(__xludf.DUMMYFUNCTION("""COMPUTED_VALUE"""),"")</f>
        <v/>
      </c>
      <c r="P85" t="str">
        <f ca="1">IFERROR(__xludf.DUMMYFUNCTION("""COMPUTED_VALUE"""),"")</f>
        <v/>
      </c>
      <c r="Q85" t="str">
        <f ca="1">IFERROR(__xludf.DUMMYFUNCTION("""COMPUTED_VALUE"""),"")</f>
        <v/>
      </c>
      <c r="R85" t="str">
        <f ca="1">IFERROR(__xludf.DUMMYFUNCTION("""COMPUTED_VALUE"""),"")</f>
        <v/>
      </c>
      <c r="S85" t="str">
        <f ca="1">IFERROR(__xludf.DUMMYFUNCTION("""COMPUTED_VALUE"""),"")</f>
        <v/>
      </c>
    </row>
    <row r="86" spans="1:19" ht="12.5">
      <c r="A86" t="str">
        <f ca="1">IFERROR(__xludf.DUMMYFUNCTION("""COMPUTED_VALUE"""),"")</f>
        <v/>
      </c>
      <c r="B86" t="str">
        <f ca="1">IFERROR(__xludf.DUMMYFUNCTION("""COMPUTED_VALUE"""),"")</f>
        <v/>
      </c>
      <c r="C86" t="str">
        <f ca="1">IFERROR(__xludf.DUMMYFUNCTION("""COMPUTED_VALUE"""),"")</f>
        <v/>
      </c>
      <c r="D86" t="str">
        <f ca="1">IFERROR(__xludf.DUMMYFUNCTION("""COMPUTED_VALUE"""),"")</f>
        <v/>
      </c>
      <c r="E86" t="str">
        <f ca="1">IFERROR(__xludf.DUMMYFUNCTION("""COMPUTED_VALUE"""),"")</f>
        <v/>
      </c>
      <c r="F86" t="str">
        <f ca="1">IFERROR(__xludf.DUMMYFUNCTION("""COMPUTED_VALUE"""),"")</f>
        <v/>
      </c>
      <c r="G86" t="str">
        <f ca="1">IFERROR(__xludf.DUMMYFUNCTION("""COMPUTED_VALUE"""),"")</f>
        <v/>
      </c>
      <c r="H86" t="str">
        <f ca="1">IFERROR(__xludf.DUMMYFUNCTION("""COMPUTED_VALUE"""),"")</f>
        <v/>
      </c>
      <c r="I86" t="str">
        <f ca="1">IFERROR(__xludf.DUMMYFUNCTION("""COMPUTED_VALUE"""),"")</f>
        <v/>
      </c>
      <c r="J86" t="str">
        <f ca="1">IFERROR(__xludf.DUMMYFUNCTION("""COMPUTED_VALUE"""),"")</f>
        <v/>
      </c>
      <c r="K86" t="str">
        <f ca="1">IFERROR(__xludf.DUMMYFUNCTION("""COMPUTED_VALUE"""),"")</f>
        <v/>
      </c>
      <c r="L86" t="str">
        <f ca="1">IFERROR(__xludf.DUMMYFUNCTION("""COMPUTED_VALUE"""),"")</f>
        <v/>
      </c>
      <c r="M86" t="str">
        <f ca="1">IFERROR(__xludf.DUMMYFUNCTION("""COMPUTED_VALUE"""),"")</f>
        <v/>
      </c>
      <c r="N86" t="str">
        <f ca="1">IFERROR(__xludf.DUMMYFUNCTION("""COMPUTED_VALUE"""),"")</f>
        <v/>
      </c>
      <c r="O86" t="str">
        <f ca="1">IFERROR(__xludf.DUMMYFUNCTION("""COMPUTED_VALUE"""),"")</f>
        <v/>
      </c>
      <c r="P86" t="str">
        <f ca="1">IFERROR(__xludf.DUMMYFUNCTION("""COMPUTED_VALUE"""),"")</f>
        <v/>
      </c>
      <c r="Q86" t="str">
        <f ca="1">IFERROR(__xludf.DUMMYFUNCTION("""COMPUTED_VALUE"""),"")</f>
        <v/>
      </c>
      <c r="R86" t="str">
        <f ca="1">IFERROR(__xludf.DUMMYFUNCTION("""COMPUTED_VALUE"""),"")</f>
        <v/>
      </c>
      <c r="S86" t="str">
        <f ca="1">IFERROR(__xludf.DUMMYFUNCTION("""COMPUTED_VALUE"""),"")</f>
        <v/>
      </c>
    </row>
    <row r="87" spans="1:19" ht="12.5">
      <c r="A87" t="str">
        <f ca="1">IFERROR(__xludf.DUMMYFUNCTION("""COMPUTED_VALUE"""),"")</f>
        <v/>
      </c>
      <c r="B87" t="str">
        <f ca="1">IFERROR(__xludf.DUMMYFUNCTION("""COMPUTED_VALUE"""),"")</f>
        <v/>
      </c>
      <c r="C87" t="str">
        <f ca="1">IFERROR(__xludf.DUMMYFUNCTION("""COMPUTED_VALUE"""),"")</f>
        <v/>
      </c>
      <c r="D87" t="str">
        <f ca="1">IFERROR(__xludf.DUMMYFUNCTION("""COMPUTED_VALUE"""),"")</f>
        <v/>
      </c>
      <c r="E87" t="str">
        <f ca="1">IFERROR(__xludf.DUMMYFUNCTION("""COMPUTED_VALUE"""),"")</f>
        <v/>
      </c>
      <c r="F87" t="str">
        <f ca="1">IFERROR(__xludf.DUMMYFUNCTION("""COMPUTED_VALUE"""),"")</f>
        <v/>
      </c>
      <c r="G87" t="str">
        <f ca="1">IFERROR(__xludf.DUMMYFUNCTION("""COMPUTED_VALUE"""),"")</f>
        <v/>
      </c>
      <c r="H87" t="str">
        <f ca="1">IFERROR(__xludf.DUMMYFUNCTION("""COMPUTED_VALUE"""),"")</f>
        <v/>
      </c>
      <c r="I87" t="str">
        <f ca="1">IFERROR(__xludf.DUMMYFUNCTION("""COMPUTED_VALUE"""),"")</f>
        <v/>
      </c>
      <c r="J87" t="str">
        <f ca="1">IFERROR(__xludf.DUMMYFUNCTION("""COMPUTED_VALUE"""),"")</f>
        <v/>
      </c>
      <c r="K87" t="str">
        <f ca="1">IFERROR(__xludf.DUMMYFUNCTION("""COMPUTED_VALUE"""),"")</f>
        <v/>
      </c>
      <c r="L87" t="str">
        <f ca="1">IFERROR(__xludf.DUMMYFUNCTION("""COMPUTED_VALUE"""),"")</f>
        <v/>
      </c>
      <c r="M87" t="str">
        <f ca="1">IFERROR(__xludf.DUMMYFUNCTION("""COMPUTED_VALUE"""),"")</f>
        <v/>
      </c>
      <c r="N87" t="str">
        <f ca="1">IFERROR(__xludf.DUMMYFUNCTION("""COMPUTED_VALUE"""),"")</f>
        <v/>
      </c>
      <c r="O87" t="str">
        <f ca="1">IFERROR(__xludf.DUMMYFUNCTION("""COMPUTED_VALUE"""),"")</f>
        <v/>
      </c>
      <c r="P87" t="str">
        <f ca="1">IFERROR(__xludf.DUMMYFUNCTION("""COMPUTED_VALUE"""),"")</f>
        <v/>
      </c>
      <c r="Q87" t="str">
        <f ca="1">IFERROR(__xludf.DUMMYFUNCTION("""COMPUTED_VALUE"""),"")</f>
        <v/>
      </c>
      <c r="R87" t="str">
        <f ca="1">IFERROR(__xludf.DUMMYFUNCTION("""COMPUTED_VALUE"""),"")</f>
        <v/>
      </c>
      <c r="S87" t="str">
        <f ca="1">IFERROR(__xludf.DUMMYFUNCTION("""COMPUTED_VALUE"""),"")</f>
        <v/>
      </c>
    </row>
    <row r="88" spans="1:19" ht="12.5">
      <c r="A88" t="str">
        <f ca="1">IFERROR(__xludf.DUMMYFUNCTION("""COMPUTED_VALUE"""),"")</f>
        <v/>
      </c>
      <c r="B88" t="str">
        <f ca="1">IFERROR(__xludf.DUMMYFUNCTION("""COMPUTED_VALUE"""),"")</f>
        <v/>
      </c>
      <c r="C88" t="str">
        <f ca="1">IFERROR(__xludf.DUMMYFUNCTION("""COMPUTED_VALUE"""),"")</f>
        <v/>
      </c>
      <c r="D88" t="str">
        <f ca="1">IFERROR(__xludf.DUMMYFUNCTION("""COMPUTED_VALUE"""),"")</f>
        <v/>
      </c>
      <c r="E88" t="str">
        <f ca="1">IFERROR(__xludf.DUMMYFUNCTION("""COMPUTED_VALUE"""),"")</f>
        <v/>
      </c>
      <c r="F88" t="str">
        <f ca="1">IFERROR(__xludf.DUMMYFUNCTION("""COMPUTED_VALUE"""),"")</f>
        <v/>
      </c>
      <c r="G88" t="str">
        <f ca="1">IFERROR(__xludf.DUMMYFUNCTION("""COMPUTED_VALUE"""),"")</f>
        <v/>
      </c>
      <c r="H88" t="str">
        <f ca="1">IFERROR(__xludf.DUMMYFUNCTION("""COMPUTED_VALUE"""),"")</f>
        <v/>
      </c>
      <c r="I88" t="str">
        <f ca="1">IFERROR(__xludf.DUMMYFUNCTION("""COMPUTED_VALUE"""),"")</f>
        <v/>
      </c>
      <c r="J88" t="str">
        <f ca="1">IFERROR(__xludf.DUMMYFUNCTION("""COMPUTED_VALUE"""),"")</f>
        <v/>
      </c>
      <c r="K88" t="str">
        <f ca="1">IFERROR(__xludf.DUMMYFUNCTION("""COMPUTED_VALUE"""),"")</f>
        <v/>
      </c>
      <c r="L88" t="str">
        <f ca="1">IFERROR(__xludf.DUMMYFUNCTION("""COMPUTED_VALUE"""),"")</f>
        <v/>
      </c>
      <c r="M88" t="str">
        <f ca="1">IFERROR(__xludf.DUMMYFUNCTION("""COMPUTED_VALUE"""),"")</f>
        <v/>
      </c>
      <c r="N88" t="str">
        <f ca="1">IFERROR(__xludf.DUMMYFUNCTION("""COMPUTED_VALUE"""),"")</f>
        <v/>
      </c>
      <c r="O88" t="str">
        <f ca="1">IFERROR(__xludf.DUMMYFUNCTION("""COMPUTED_VALUE"""),"")</f>
        <v/>
      </c>
      <c r="P88" t="str">
        <f ca="1">IFERROR(__xludf.DUMMYFUNCTION("""COMPUTED_VALUE"""),"")</f>
        <v/>
      </c>
      <c r="Q88" t="str">
        <f ca="1">IFERROR(__xludf.DUMMYFUNCTION("""COMPUTED_VALUE"""),"")</f>
        <v/>
      </c>
      <c r="R88" t="str">
        <f ca="1">IFERROR(__xludf.DUMMYFUNCTION("""COMPUTED_VALUE"""),"")</f>
        <v/>
      </c>
      <c r="S88" t="str">
        <f ca="1">IFERROR(__xludf.DUMMYFUNCTION("""COMPUTED_VALUE"""),"")</f>
        <v/>
      </c>
    </row>
    <row r="89" spans="1:19" ht="12.5">
      <c r="A89" t="str">
        <f ca="1">IFERROR(__xludf.DUMMYFUNCTION("""COMPUTED_VALUE"""),"")</f>
        <v/>
      </c>
      <c r="B89" t="str">
        <f ca="1">IFERROR(__xludf.DUMMYFUNCTION("""COMPUTED_VALUE"""),"")</f>
        <v/>
      </c>
      <c r="C89" t="str">
        <f ca="1">IFERROR(__xludf.DUMMYFUNCTION("""COMPUTED_VALUE"""),"")</f>
        <v/>
      </c>
      <c r="D89" t="str">
        <f ca="1">IFERROR(__xludf.DUMMYFUNCTION("""COMPUTED_VALUE"""),"")</f>
        <v/>
      </c>
      <c r="E89" t="str">
        <f ca="1">IFERROR(__xludf.DUMMYFUNCTION("""COMPUTED_VALUE"""),"")</f>
        <v/>
      </c>
      <c r="F89" t="str">
        <f ca="1">IFERROR(__xludf.DUMMYFUNCTION("""COMPUTED_VALUE"""),"")</f>
        <v/>
      </c>
      <c r="G89" t="str">
        <f ca="1">IFERROR(__xludf.DUMMYFUNCTION("""COMPUTED_VALUE"""),"")</f>
        <v/>
      </c>
      <c r="H89" t="str">
        <f ca="1">IFERROR(__xludf.DUMMYFUNCTION("""COMPUTED_VALUE"""),"")</f>
        <v/>
      </c>
      <c r="I89" t="str">
        <f ca="1">IFERROR(__xludf.DUMMYFUNCTION("""COMPUTED_VALUE"""),"")</f>
        <v/>
      </c>
      <c r="J89" t="str">
        <f ca="1">IFERROR(__xludf.DUMMYFUNCTION("""COMPUTED_VALUE"""),"")</f>
        <v/>
      </c>
      <c r="K89" t="str">
        <f ca="1">IFERROR(__xludf.DUMMYFUNCTION("""COMPUTED_VALUE"""),"")</f>
        <v/>
      </c>
      <c r="L89" t="str">
        <f ca="1">IFERROR(__xludf.DUMMYFUNCTION("""COMPUTED_VALUE"""),"")</f>
        <v/>
      </c>
      <c r="M89" t="str">
        <f ca="1">IFERROR(__xludf.DUMMYFUNCTION("""COMPUTED_VALUE"""),"")</f>
        <v/>
      </c>
      <c r="N89" t="str">
        <f ca="1">IFERROR(__xludf.DUMMYFUNCTION("""COMPUTED_VALUE"""),"")</f>
        <v/>
      </c>
      <c r="O89" t="str">
        <f ca="1">IFERROR(__xludf.DUMMYFUNCTION("""COMPUTED_VALUE"""),"")</f>
        <v/>
      </c>
      <c r="P89" t="str">
        <f ca="1">IFERROR(__xludf.DUMMYFUNCTION("""COMPUTED_VALUE"""),"")</f>
        <v/>
      </c>
      <c r="Q89" t="str">
        <f ca="1">IFERROR(__xludf.DUMMYFUNCTION("""COMPUTED_VALUE"""),"")</f>
        <v/>
      </c>
      <c r="R89" t="str">
        <f ca="1">IFERROR(__xludf.DUMMYFUNCTION("""COMPUTED_VALUE"""),"")</f>
        <v/>
      </c>
      <c r="S89" t="str">
        <f ca="1">IFERROR(__xludf.DUMMYFUNCTION("""COMPUTED_VALUE"""),"")</f>
        <v/>
      </c>
    </row>
    <row r="90" spans="1:19" ht="12.5">
      <c r="A90" t="str">
        <f ca="1">IFERROR(__xludf.DUMMYFUNCTION("""COMPUTED_VALUE"""),"")</f>
        <v/>
      </c>
      <c r="B90" t="str">
        <f ca="1">IFERROR(__xludf.DUMMYFUNCTION("""COMPUTED_VALUE"""),"")</f>
        <v/>
      </c>
      <c r="C90" t="str">
        <f ca="1">IFERROR(__xludf.DUMMYFUNCTION("""COMPUTED_VALUE"""),"")</f>
        <v/>
      </c>
      <c r="D90" t="str">
        <f ca="1">IFERROR(__xludf.DUMMYFUNCTION("""COMPUTED_VALUE"""),"")</f>
        <v/>
      </c>
      <c r="E90" t="str">
        <f ca="1">IFERROR(__xludf.DUMMYFUNCTION("""COMPUTED_VALUE"""),"")</f>
        <v/>
      </c>
      <c r="F90" t="str">
        <f ca="1">IFERROR(__xludf.DUMMYFUNCTION("""COMPUTED_VALUE"""),"")</f>
        <v/>
      </c>
      <c r="G90" t="str">
        <f ca="1">IFERROR(__xludf.DUMMYFUNCTION("""COMPUTED_VALUE"""),"")</f>
        <v/>
      </c>
      <c r="H90" t="str">
        <f ca="1">IFERROR(__xludf.DUMMYFUNCTION("""COMPUTED_VALUE"""),"")</f>
        <v/>
      </c>
      <c r="I90" t="str">
        <f ca="1">IFERROR(__xludf.DUMMYFUNCTION("""COMPUTED_VALUE"""),"")</f>
        <v/>
      </c>
      <c r="J90" t="str">
        <f ca="1">IFERROR(__xludf.DUMMYFUNCTION("""COMPUTED_VALUE"""),"")</f>
        <v/>
      </c>
      <c r="K90" t="str">
        <f ca="1">IFERROR(__xludf.DUMMYFUNCTION("""COMPUTED_VALUE"""),"")</f>
        <v/>
      </c>
      <c r="L90" t="str">
        <f ca="1">IFERROR(__xludf.DUMMYFUNCTION("""COMPUTED_VALUE"""),"")</f>
        <v/>
      </c>
      <c r="M90" t="str">
        <f ca="1">IFERROR(__xludf.DUMMYFUNCTION("""COMPUTED_VALUE"""),"")</f>
        <v/>
      </c>
      <c r="N90" t="str">
        <f ca="1">IFERROR(__xludf.DUMMYFUNCTION("""COMPUTED_VALUE"""),"")</f>
        <v/>
      </c>
      <c r="O90" t="str">
        <f ca="1">IFERROR(__xludf.DUMMYFUNCTION("""COMPUTED_VALUE"""),"")</f>
        <v/>
      </c>
      <c r="P90" t="str">
        <f ca="1">IFERROR(__xludf.DUMMYFUNCTION("""COMPUTED_VALUE"""),"")</f>
        <v/>
      </c>
      <c r="Q90" t="str">
        <f ca="1">IFERROR(__xludf.DUMMYFUNCTION("""COMPUTED_VALUE"""),"")</f>
        <v/>
      </c>
      <c r="R90" t="str">
        <f ca="1">IFERROR(__xludf.DUMMYFUNCTION("""COMPUTED_VALUE"""),"")</f>
        <v/>
      </c>
      <c r="S90" t="str">
        <f ca="1">IFERROR(__xludf.DUMMYFUNCTION("""COMPUTED_VALUE"""),"")</f>
        <v/>
      </c>
    </row>
    <row r="91" spans="1:19" ht="12.5">
      <c r="A91" t="str">
        <f ca="1">IFERROR(__xludf.DUMMYFUNCTION("""COMPUTED_VALUE"""),"")</f>
        <v/>
      </c>
      <c r="B91" t="str">
        <f ca="1">IFERROR(__xludf.DUMMYFUNCTION("""COMPUTED_VALUE"""),"")</f>
        <v/>
      </c>
      <c r="C91" t="str">
        <f ca="1">IFERROR(__xludf.DUMMYFUNCTION("""COMPUTED_VALUE"""),"")</f>
        <v/>
      </c>
      <c r="D91" t="str">
        <f ca="1">IFERROR(__xludf.DUMMYFUNCTION("""COMPUTED_VALUE"""),"")</f>
        <v/>
      </c>
      <c r="E91" t="str">
        <f ca="1">IFERROR(__xludf.DUMMYFUNCTION("""COMPUTED_VALUE"""),"")</f>
        <v/>
      </c>
      <c r="F91" t="str">
        <f ca="1">IFERROR(__xludf.DUMMYFUNCTION("""COMPUTED_VALUE"""),"")</f>
        <v/>
      </c>
      <c r="G91" t="str">
        <f ca="1">IFERROR(__xludf.DUMMYFUNCTION("""COMPUTED_VALUE"""),"")</f>
        <v/>
      </c>
      <c r="H91" t="str">
        <f ca="1">IFERROR(__xludf.DUMMYFUNCTION("""COMPUTED_VALUE"""),"")</f>
        <v/>
      </c>
      <c r="I91" t="str">
        <f ca="1">IFERROR(__xludf.DUMMYFUNCTION("""COMPUTED_VALUE"""),"")</f>
        <v/>
      </c>
      <c r="J91" t="str">
        <f ca="1">IFERROR(__xludf.DUMMYFUNCTION("""COMPUTED_VALUE"""),"")</f>
        <v/>
      </c>
      <c r="K91" t="str">
        <f ca="1">IFERROR(__xludf.DUMMYFUNCTION("""COMPUTED_VALUE"""),"")</f>
        <v/>
      </c>
      <c r="L91" t="str">
        <f ca="1">IFERROR(__xludf.DUMMYFUNCTION("""COMPUTED_VALUE"""),"")</f>
        <v/>
      </c>
      <c r="M91" t="str">
        <f ca="1">IFERROR(__xludf.DUMMYFUNCTION("""COMPUTED_VALUE"""),"")</f>
        <v/>
      </c>
      <c r="N91" t="str">
        <f ca="1">IFERROR(__xludf.DUMMYFUNCTION("""COMPUTED_VALUE"""),"")</f>
        <v/>
      </c>
      <c r="O91" t="str">
        <f ca="1">IFERROR(__xludf.DUMMYFUNCTION("""COMPUTED_VALUE"""),"")</f>
        <v/>
      </c>
      <c r="P91" t="str">
        <f ca="1">IFERROR(__xludf.DUMMYFUNCTION("""COMPUTED_VALUE"""),"")</f>
        <v/>
      </c>
      <c r="Q91" t="str">
        <f ca="1">IFERROR(__xludf.DUMMYFUNCTION("""COMPUTED_VALUE"""),"")</f>
        <v/>
      </c>
      <c r="R91" t="str">
        <f ca="1">IFERROR(__xludf.DUMMYFUNCTION("""COMPUTED_VALUE"""),"")</f>
        <v/>
      </c>
      <c r="S91" t="str">
        <f ca="1">IFERROR(__xludf.DUMMYFUNCTION("""COMPUTED_VALUE"""),"")</f>
        <v/>
      </c>
    </row>
    <row r="92" spans="1:19" ht="12.5">
      <c r="A92" t="str">
        <f ca="1">IFERROR(__xludf.DUMMYFUNCTION("""COMPUTED_VALUE"""),"")</f>
        <v/>
      </c>
      <c r="B92" t="str">
        <f ca="1">IFERROR(__xludf.DUMMYFUNCTION("""COMPUTED_VALUE"""),"")</f>
        <v/>
      </c>
      <c r="C92" t="str">
        <f ca="1">IFERROR(__xludf.DUMMYFUNCTION("""COMPUTED_VALUE"""),"")</f>
        <v/>
      </c>
      <c r="D92" t="str">
        <f ca="1">IFERROR(__xludf.DUMMYFUNCTION("""COMPUTED_VALUE"""),"")</f>
        <v/>
      </c>
      <c r="E92" t="str">
        <f ca="1">IFERROR(__xludf.DUMMYFUNCTION("""COMPUTED_VALUE"""),"")</f>
        <v/>
      </c>
      <c r="F92" t="str">
        <f ca="1">IFERROR(__xludf.DUMMYFUNCTION("""COMPUTED_VALUE"""),"")</f>
        <v/>
      </c>
      <c r="G92" t="str">
        <f ca="1">IFERROR(__xludf.DUMMYFUNCTION("""COMPUTED_VALUE"""),"")</f>
        <v/>
      </c>
      <c r="H92" t="str">
        <f ca="1">IFERROR(__xludf.DUMMYFUNCTION("""COMPUTED_VALUE"""),"")</f>
        <v/>
      </c>
      <c r="I92" t="str">
        <f ca="1">IFERROR(__xludf.DUMMYFUNCTION("""COMPUTED_VALUE"""),"")</f>
        <v/>
      </c>
      <c r="J92" t="str">
        <f ca="1">IFERROR(__xludf.DUMMYFUNCTION("""COMPUTED_VALUE"""),"")</f>
        <v/>
      </c>
      <c r="K92" t="str">
        <f ca="1">IFERROR(__xludf.DUMMYFUNCTION("""COMPUTED_VALUE"""),"")</f>
        <v/>
      </c>
      <c r="L92" t="str">
        <f ca="1">IFERROR(__xludf.DUMMYFUNCTION("""COMPUTED_VALUE"""),"")</f>
        <v/>
      </c>
      <c r="M92" t="str">
        <f ca="1">IFERROR(__xludf.DUMMYFUNCTION("""COMPUTED_VALUE"""),"")</f>
        <v/>
      </c>
      <c r="N92" t="str">
        <f ca="1">IFERROR(__xludf.DUMMYFUNCTION("""COMPUTED_VALUE"""),"")</f>
        <v/>
      </c>
      <c r="O92" t="str">
        <f ca="1">IFERROR(__xludf.DUMMYFUNCTION("""COMPUTED_VALUE"""),"")</f>
        <v/>
      </c>
      <c r="P92" t="str">
        <f ca="1">IFERROR(__xludf.DUMMYFUNCTION("""COMPUTED_VALUE"""),"")</f>
        <v/>
      </c>
      <c r="Q92" t="str">
        <f ca="1">IFERROR(__xludf.DUMMYFUNCTION("""COMPUTED_VALUE"""),"")</f>
        <v/>
      </c>
      <c r="R92" t="str">
        <f ca="1">IFERROR(__xludf.DUMMYFUNCTION("""COMPUTED_VALUE"""),"")</f>
        <v/>
      </c>
      <c r="S92" t="str">
        <f ca="1">IFERROR(__xludf.DUMMYFUNCTION("""COMPUTED_VALUE"""),"")</f>
        <v/>
      </c>
    </row>
    <row r="93" spans="1:19" ht="12.5">
      <c r="A93" t="str">
        <f ca="1">IFERROR(__xludf.DUMMYFUNCTION("""COMPUTED_VALUE"""),"")</f>
        <v/>
      </c>
      <c r="B93" t="str">
        <f ca="1">IFERROR(__xludf.DUMMYFUNCTION("""COMPUTED_VALUE"""),"")</f>
        <v/>
      </c>
      <c r="C93" t="str">
        <f ca="1">IFERROR(__xludf.DUMMYFUNCTION("""COMPUTED_VALUE"""),"")</f>
        <v/>
      </c>
      <c r="D93" t="str">
        <f ca="1">IFERROR(__xludf.DUMMYFUNCTION("""COMPUTED_VALUE"""),"")</f>
        <v/>
      </c>
      <c r="E93" t="str">
        <f ca="1">IFERROR(__xludf.DUMMYFUNCTION("""COMPUTED_VALUE"""),"")</f>
        <v/>
      </c>
      <c r="F93" t="str">
        <f ca="1">IFERROR(__xludf.DUMMYFUNCTION("""COMPUTED_VALUE"""),"")</f>
        <v/>
      </c>
      <c r="G93" t="str">
        <f ca="1">IFERROR(__xludf.DUMMYFUNCTION("""COMPUTED_VALUE"""),"")</f>
        <v/>
      </c>
      <c r="H93" t="str">
        <f ca="1">IFERROR(__xludf.DUMMYFUNCTION("""COMPUTED_VALUE"""),"")</f>
        <v/>
      </c>
      <c r="I93" t="str">
        <f ca="1">IFERROR(__xludf.DUMMYFUNCTION("""COMPUTED_VALUE"""),"")</f>
        <v/>
      </c>
      <c r="J93" t="str">
        <f ca="1">IFERROR(__xludf.DUMMYFUNCTION("""COMPUTED_VALUE"""),"")</f>
        <v/>
      </c>
      <c r="K93" t="str">
        <f ca="1">IFERROR(__xludf.DUMMYFUNCTION("""COMPUTED_VALUE"""),"")</f>
        <v/>
      </c>
      <c r="L93" t="str">
        <f ca="1">IFERROR(__xludf.DUMMYFUNCTION("""COMPUTED_VALUE"""),"")</f>
        <v/>
      </c>
      <c r="M93" t="str">
        <f ca="1">IFERROR(__xludf.DUMMYFUNCTION("""COMPUTED_VALUE"""),"")</f>
        <v/>
      </c>
      <c r="N93" t="str">
        <f ca="1">IFERROR(__xludf.DUMMYFUNCTION("""COMPUTED_VALUE"""),"")</f>
        <v/>
      </c>
      <c r="O93" t="str">
        <f ca="1">IFERROR(__xludf.DUMMYFUNCTION("""COMPUTED_VALUE"""),"")</f>
        <v/>
      </c>
      <c r="P93" t="str">
        <f ca="1">IFERROR(__xludf.DUMMYFUNCTION("""COMPUTED_VALUE"""),"")</f>
        <v/>
      </c>
      <c r="Q93" t="str">
        <f ca="1">IFERROR(__xludf.DUMMYFUNCTION("""COMPUTED_VALUE"""),"")</f>
        <v/>
      </c>
      <c r="R93" t="str">
        <f ca="1">IFERROR(__xludf.DUMMYFUNCTION("""COMPUTED_VALUE"""),"")</f>
        <v/>
      </c>
      <c r="S93" t="str">
        <f ca="1">IFERROR(__xludf.DUMMYFUNCTION("""COMPUTED_VALUE"""),"")</f>
        <v/>
      </c>
    </row>
    <row r="94" spans="1:19" ht="12.5">
      <c r="A94" t="str">
        <f ca="1">IFERROR(__xludf.DUMMYFUNCTION("""COMPUTED_VALUE"""),"")</f>
        <v/>
      </c>
      <c r="B94" t="str">
        <f ca="1">IFERROR(__xludf.DUMMYFUNCTION("""COMPUTED_VALUE"""),"")</f>
        <v/>
      </c>
      <c r="C94" t="str">
        <f ca="1">IFERROR(__xludf.DUMMYFUNCTION("""COMPUTED_VALUE"""),"")</f>
        <v/>
      </c>
      <c r="D94" t="str">
        <f ca="1">IFERROR(__xludf.DUMMYFUNCTION("""COMPUTED_VALUE"""),"")</f>
        <v/>
      </c>
      <c r="E94" t="str">
        <f ca="1">IFERROR(__xludf.DUMMYFUNCTION("""COMPUTED_VALUE"""),"")</f>
        <v/>
      </c>
      <c r="F94" t="str">
        <f ca="1">IFERROR(__xludf.DUMMYFUNCTION("""COMPUTED_VALUE"""),"")</f>
        <v/>
      </c>
      <c r="G94" t="str">
        <f ca="1">IFERROR(__xludf.DUMMYFUNCTION("""COMPUTED_VALUE"""),"")</f>
        <v/>
      </c>
      <c r="H94" t="str">
        <f ca="1">IFERROR(__xludf.DUMMYFUNCTION("""COMPUTED_VALUE"""),"")</f>
        <v/>
      </c>
      <c r="I94" t="str">
        <f ca="1">IFERROR(__xludf.DUMMYFUNCTION("""COMPUTED_VALUE"""),"")</f>
        <v/>
      </c>
      <c r="J94" t="str">
        <f ca="1">IFERROR(__xludf.DUMMYFUNCTION("""COMPUTED_VALUE"""),"")</f>
        <v/>
      </c>
      <c r="K94" t="str">
        <f ca="1">IFERROR(__xludf.DUMMYFUNCTION("""COMPUTED_VALUE"""),"")</f>
        <v/>
      </c>
      <c r="L94" t="str">
        <f ca="1">IFERROR(__xludf.DUMMYFUNCTION("""COMPUTED_VALUE"""),"")</f>
        <v/>
      </c>
      <c r="M94" t="str">
        <f ca="1">IFERROR(__xludf.DUMMYFUNCTION("""COMPUTED_VALUE"""),"")</f>
        <v/>
      </c>
      <c r="N94" t="str">
        <f ca="1">IFERROR(__xludf.DUMMYFUNCTION("""COMPUTED_VALUE"""),"")</f>
        <v/>
      </c>
      <c r="O94" t="str">
        <f ca="1">IFERROR(__xludf.DUMMYFUNCTION("""COMPUTED_VALUE"""),"")</f>
        <v/>
      </c>
      <c r="P94" t="str">
        <f ca="1">IFERROR(__xludf.DUMMYFUNCTION("""COMPUTED_VALUE"""),"")</f>
        <v/>
      </c>
      <c r="Q94" t="str">
        <f ca="1">IFERROR(__xludf.DUMMYFUNCTION("""COMPUTED_VALUE"""),"")</f>
        <v/>
      </c>
      <c r="R94" t="str">
        <f ca="1">IFERROR(__xludf.DUMMYFUNCTION("""COMPUTED_VALUE"""),"")</f>
        <v/>
      </c>
      <c r="S94" t="str">
        <f ca="1">IFERROR(__xludf.DUMMYFUNCTION("""COMPUTED_VALUE"""),"")</f>
        <v/>
      </c>
    </row>
    <row r="95" spans="1:19" ht="12.5">
      <c r="A95" t="str">
        <f ca="1">IFERROR(__xludf.DUMMYFUNCTION("""COMPUTED_VALUE"""),"")</f>
        <v/>
      </c>
      <c r="B95" t="str">
        <f ca="1">IFERROR(__xludf.DUMMYFUNCTION("""COMPUTED_VALUE"""),"")</f>
        <v/>
      </c>
      <c r="C95" t="str">
        <f ca="1">IFERROR(__xludf.DUMMYFUNCTION("""COMPUTED_VALUE"""),"")</f>
        <v/>
      </c>
      <c r="D95" t="str">
        <f ca="1">IFERROR(__xludf.DUMMYFUNCTION("""COMPUTED_VALUE"""),"")</f>
        <v/>
      </c>
      <c r="E95" t="str">
        <f ca="1">IFERROR(__xludf.DUMMYFUNCTION("""COMPUTED_VALUE"""),"")</f>
        <v/>
      </c>
      <c r="F95" t="str">
        <f ca="1">IFERROR(__xludf.DUMMYFUNCTION("""COMPUTED_VALUE"""),"")</f>
        <v/>
      </c>
      <c r="G95" t="str">
        <f ca="1">IFERROR(__xludf.DUMMYFUNCTION("""COMPUTED_VALUE"""),"")</f>
        <v/>
      </c>
      <c r="H95" t="str">
        <f ca="1">IFERROR(__xludf.DUMMYFUNCTION("""COMPUTED_VALUE"""),"")</f>
        <v/>
      </c>
      <c r="I95" t="str">
        <f ca="1">IFERROR(__xludf.DUMMYFUNCTION("""COMPUTED_VALUE"""),"")</f>
        <v/>
      </c>
      <c r="J95" t="str">
        <f ca="1">IFERROR(__xludf.DUMMYFUNCTION("""COMPUTED_VALUE"""),"")</f>
        <v/>
      </c>
      <c r="K95" t="str">
        <f ca="1">IFERROR(__xludf.DUMMYFUNCTION("""COMPUTED_VALUE"""),"")</f>
        <v/>
      </c>
      <c r="L95" t="str">
        <f ca="1">IFERROR(__xludf.DUMMYFUNCTION("""COMPUTED_VALUE"""),"")</f>
        <v/>
      </c>
      <c r="M95" t="str">
        <f ca="1">IFERROR(__xludf.DUMMYFUNCTION("""COMPUTED_VALUE"""),"")</f>
        <v/>
      </c>
      <c r="N95" t="str">
        <f ca="1">IFERROR(__xludf.DUMMYFUNCTION("""COMPUTED_VALUE"""),"")</f>
        <v/>
      </c>
      <c r="O95" t="str">
        <f ca="1">IFERROR(__xludf.DUMMYFUNCTION("""COMPUTED_VALUE"""),"")</f>
        <v/>
      </c>
      <c r="P95" t="str">
        <f ca="1">IFERROR(__xludf.DUMMYFUNCTION("""COMPUTED_VALUE"""),"")</f>
        <v/>
      </c>
      <c r="Q95" t="str">
        <f ca="1">IFERROR(__xludf.DUMMYFUNCTION("""COMPUTED_VALUE"""),"")</f>
        <v/>
      </c>
      <c r="R95" t="str">
        <f ca="1">IFERROR(__xludf.DUMMYFUNCTION("""COMPUTED_VALUE"""),"")</f>
        <v/>
      </c>
      <c r="S95" t="str">
        <f ca="1">IFERROR(__xludf.DUMMYFUNCTION("""COMPUTED_VALUE"""),"")</f>
        <v/>
      </c>
    </row>
    <row r="96" spans="1:19" ht="12.5">
      <c r="A96" t="str">
        <f ca="1">IFERROR(__xludf.DUMMYFUNCTION("""COMPUTED_VALUE"""),"")</f>
        <v/>
      </c>
      <c r="B96" t="str">
        <f ca="1">IFERROR(__xludf.DUMMYFUNCTION("""COMPUTED_VALUE"""),"")</f>
        <v/>
      </c>
      <c r="C96" t="str">
        <f ca="1">IFERROR(__xludf.DUMMYFUNCTION("""COMPUTED_VALUE"""),"")</f>
        <v/>
      </c>
      <c r="D96" t="str">
        <f ca="1">IFERROR(__xludf.DUMMYFUNCTION("""COMPUTED_VALUE"""),"")</f>
        <v/>
      </c>
      <c r="E96" t="str">
        <f ca="1">IFERROR(__xludf.DUMMYFUNCTION("""COMPUTED_VALUE"""),"")</f>
        <v/>
      </c>
      <c r="F96" t="str">
        <f ca="1">IFERROR(__xludf.DUMMYFUNCTION("""COMPUTED_VALUE"""),"")</f>
        <v/>
      </c>
      <c r="G96" t="str">
        <f ca="1">IFERROR(__xludf.DUMMYFUNCTION("""COMPUTED_VALUE"""),"")</f>
        <v/>
      </c>
      <c r="H96" t="str">
        <f ca="1">IFERROR(__xludf.DUMMYFUNCTION("""COMPUTED_VALUE"""),"")</f>
        <v/>
      </c>
      <c r="I96" t="str">
        <f ca="1">IFERROR(__xludf.DUMMYFUNCTION("""COMPUTED_VALUE"""),"")</f>
        <v/>
      </c>
      <c r="J96" t="str">
        <f ca="1">IFERROR(__xludf.DUMMYFUNCTION("""COMPUTED_VALUE"""),"")</f>
        <v/>
      </c>
      <c r="K96" t="str">
        <f ca="1">IFERROR(__xludf.DUMMYFUNCTION("""COMPUTED_VALUE"""),"")</f>
        <v/>
      </c>
      <c r="L96" t="str">
        <f ca="1">IFERROR(__xludf.DUMMYFUNCTION("""COMPUTED_VALUE"""),"")</f>
        <v/>
      </c>
      <c r="M96" t="str">
        <f ca="1">IFERROR(__xludf.DUMMYFUNCTION("""COMPUTED_VALUE"""),"")</f>
        <v/>
      </c>
      <c r="N96" t="str">
        <f ca="1">IFERROR(__xludf.DUMMYFUNCTION("""COMPUTED_VALUE"""),"")</f>
        <v/>
      </c>
      <c r="O96" t="str">
        <f ca="1">IFERROR(__xludf.DUMMYFUNCTION("""COMPUTED_VALUE"""),"")</f>
        <v/>
      </c>
      <c r="P96" t="str">
        <f ca="1">IFERROR(__xludf.DUMMYFUNCTION("""COMPUTED_VALUE"""),"")</f>
        <v/>
      </c>
      <c r="Q96" t="str">
        <f ca="1">IFERROR(__xludf.DUMMYFUNCTION("""COMPUTED_VALUE"""),"")</f>
        <v/>
      </c>
      <c r="R96" t="str">
        <f ca="1">IFERROR(__xludf.DUMMYFUNCTION("""COMPUTED_VALUE"""),"")</f>
        <v/>
      </c>
      <c r="S96" t="str">
        <f ca="1">IFERROR(__xludf.DUMMYFUNCTION("""COMPUTED_VALUE"""),"")</f>
        <v/>
      </c>
    </row>
    <row r="97" spans="1:19" ht="12.5">
      <c r="A97" t="str">
        <f ca="1">IFERROR(__xludf.DUMMYFUNCTION("""COMPUTED_VALUE"""),"")</f>
        <v/>
      </c>
      <c r="B97" t="str">
        <f ca="1">IFERROR(__xludf.DUMMYFUNCTION("""COMPUTED_VALUE"""),"")</f>
        <v/>
      </c>
      <c r="C97" t="str">
        <f ca="1">IFERROR(__xludf.DUMMYFUNCTION("""COMPUTED_VALUE"""),"")</f>
        <v/>
      </c>
      <c r="D97" t="str">
        <f ca="1">IFERROR(__xludf.DUMMYFUNCTION("""COMPUTED_VALUE"""),"")</f>
        <v/>
      </c>
      <c r="E97" t="str">
        <f ca="1">IFERROR(__xludf.DUMMYFUNCTION("""COMPUTED_VALUE"""),"")</f>
        <v/>
      </c>
      <c r="F97" t="str">
        <f ca="1">IFERROR(__xludf.DUMMYFUNCTION("""COMPUTED_VALUE"""),"")</f>
        <v/>
      </c>
      <c r="G97" t="str">
        <f ca="1">IFERROR(__xludf.DUMMYFUNCTION("""COMPUTED_VALUE"""),"")</f>
        <v/>
      </c>
      <c r="H97" t="str">
        <f ca="1">IFERROR(__xludf.DUMMYFUNCTION("""COMPUTED_VALUE"""),"")</f>
        <v/>
      </c>
      <c r="I97" t="str">
        <f ca="1">IFERROR(__xludf.DUMMYFUNCTION("""COMPUTED_VALUE"""),"")</f>
        <v/>
      </c>
      <c r="J97" t="str">
        <f ca="1">IFERROR(__xludf.DUMMYFUNCTION("""COMPUTED_VALUE"""),"")</f>
        <v/>
      </c>
      <c r="K97" t="str">
        <f ca="1">IFERROR(__xludf.DUMMYFUNCTION("""COMPUTED_VALUE"""),"")</f>
        <v/>
      </c>
      <c r="L97" t="str">
        <f ca="1">IFERROR(__xludf.DUMMYFUNCTION("""COMPUTED_VALUE"""),"")</f>
        <v/>
      </c>
      <c r="M97" t="str">
        <f ca="1">IFERROR(__xludf.DUMMYFUNCTION("""COMPUTED_VALUE"""),"")</f>
        <v/>
      </c>
      <c r="N97" t="str">
        <f ca="1">IFERROR(__xludf.DUMMYFUNCTION("""COMPUTED_VALUE"""),"")</f>
        <v/>
      </c>
      <c r="O97" t="str">
        <f ca="1">IFERROR(__xludf.DUMMYFUNCTION("""COMPUTED_VALUE"""),"")</f>
        <v/>
      </c>
      <c r="P97" t="str">
        <f ca="1">IFERROR(__xludf.DUMMYFUNCTION("""COMPUTED_VALUE"""),"")</f>
        <v/>
      </c>
      <c r="Q97" t="str">
        <f ca="1">IFERROR(__xludf.DUMMYFUNCTION("""COMPUTED_VALUE"""),"")</f>
        <v/>
      </c>
      <c r="R97" t="str">
        <f ca="1">IFERROR(__xludf.DUMMYFUNCTION("""COMPUTED_VALUE"""),"")</f>
        <v/>
      </c>
      <c r="S97" t="str">
        <f ca="1">IFERROR(__xludf.DUMMYFUNCTION("""COMPUTED_VALUE"""),"")</f>
        <v/>
      </c>
    </row>
    <row r="98" spans="1:19" ht="12.5">
      <c r="A98" t="str">
        <f ca="1">IFERROR(__xludf.DUMMYFUNCTION("""COMPUTED_VALUE"""),"")</f>
        <v/>
      </c>
      <c r="B98" t="str">
        <f ca="1">IFERROR(__xludf.DUMMYFUNCTION("""COMPUTED_VALUE"""),"")</f>
        <v/>
      </c>
      <c r="C98" t="str">
        <f ca="1">IFERROR(__xludf.DUMMYFUNCTION("""COMPUTED_VALUE"""),"")</f>
        <v/>
      </c>
      <c r="D98" t="str">
        <f ca="1">IFERROR(__xludf.DUMMYFUNCTION("""COMPUTED_VALUE"""),"")</f>
        <v/>
      </c>
      <c r="E98" t="str">
        <f ca="1">IFERROR(__xludf.DUMMYFUNCTION("""COMPUTED_VALUE"""),"")</f>
        <v/>
      </c>
      <c r="F98" t="str">
        <f ca="1">IFERROR(__xludf.DUMMYFUNCTION("""COMPUTED_VALUE"""),"")</f>
        <v/>
      </c>
      <c r="G98" t="str">
        <f ca="1">IFERROR(__xludf.DUMMYFUNCTION("""COMPUTED_VALUE"""),"")</f>
        <v/>
      </c>
      <c r="H98" t="str">
        <f ca="1">IFERROR(__xludf.DUMMYFUNCTION("""COMPUTED_VALUE"""),"")</f>
        <v/>
      </c>
      <c r="I98" t="str">
        <f ca="1">IFERROR(__xludf.DUMMYFUNCTION("""COMPUTED_VALUE"""),"")</f>
        <v/>
      </c>
      <c r="J98" t="str">
        <f ca="1">IFERROR(__xludf.DUMMYFUNCTION("""COMPUTED_VALUE"""),"")</f>
        <v/>
      </c>
      <c r="K98" t="str">
        <f ca="1">IFERROR(__xludf.DUMMYFUNCTION("""COMPUTED_VALUE"""),"")</f>
        <v/>
      </c>
      <c r="L98" t="str">
        <f ca="1">IFERROR(__xludf.DUMMYFUNCTION("""COMPUTED_VALUE"""),"")</f>
        <v/>
      </c>
      <c r="M98" t="str">
        <f ca="1">IFERROR(__xludf.DUMMYFUNCTION("""COMPUTED_VALUE"""),"")</f>
        <v/>
      </c>
      <c r="N98" t="str">
        <f ca="1">IFERROR(__xludf.DUMMYFUNCTION("""COMPUTED_VALUE"""),"")</f>
        <v/>
      </c>
      <c r="O98" t="str">
        <f ca="1">IFERROR(__xludf.DUMMYFUNCTION("""COMPUTED_VALUE"""),"")</f>
        <v/>
      </c>
      <c r="P98" t="str">
        <f ca="1">IFERROR(__xludf.DUMMYFUNCTION("""COMPUTED_VALUE"""),"")</f>
        <v/>
      </c>
      <c r="Q98" t="str">
        <f ca="1">IFERROR(__xludf.DUMMYFUNCTION("""COMPUTED_VALUE"""),"")</f>
        <v/>
      </c>
      <c r="R98" t="str">
        <f ca="1">IFERROR(__xludf.DUMMYFUNCTION("""COMPUTED_VALUE"""),"")</f>
        <v/>
      </c>
      <c r="S98" t="str">
        <f ca="1">IFERROR(__xludf.DUMMYFUNCTION("""COMPUTED_VALUE"""),"")</f>
        <v/>
      </c>
    </row>
    <row r="99" spans="1:19" ht="12.5">
      <c r="A99" t="str">
        <f ca="1">IFERROR(__xludf.DUMMYFUNCTION("""COMPUTED_VALUE"""),"")</f>
        <v/>
      </c>
      <c r="B99" t="str">
        <f ca="1">IFERROR(__xludf.DUMMYFUNCTION("""COMPUTED_VALUE"""),"")</f>
        <v/>
      </c>
      <c r="C99" t="str">
        <f ca="1">IFERROR(__xludf.DUMMYFUNCTION("""COMPUTED_VALUE"""),"")</f>
        <v/>
      </c>
      <c r="D99" t="str">
        <f ca="1">IFERROR(__xludf.DUMMYFUNCTION("""COMPUTED_VALUE"""),"")</f>
        <v/>
      </c>
      <c r="E99" t="str">
        <f ca="1">IFERROR(__xludf.DUMMYFUNCTION("""COMPUTED_VALUE"""),"")</f>
        <v/>
      </c>
      <c r="F99" t="str">
        <f ca="1">IFERROR(__xludf.DUMMYFUNCTION("""COMPUTED_VALUE"""),"")</f>
        <v/>
      </c>
      <c r="G99" t="str">
        <f ca="1">IFERROR(__xludf.DUMMYFUNCTION("""COMPUTED_VALUE"""),"")</f>
        <v/>
      </c>
      <c r="H99" t="str">
        <f ca="1">IFERROR(__xludf.DUMMYFUNCTION("""COMPUTED_VALUE"""),"")</f>
        <v/>
      </c>
      <c r="I99" t="str">
        <f ca="1">IFERROR(__xludf.DUMMYFUNCTION("""COMPUTED_VALUE"""),"")</f>
        <v/>
      </c>
      <c r="J99" t="str">
        <f ca="1">IFERROR(__xludf.DUMMYFUNCTION("""COMPUTED_VALUE"""),"")</f>
        <v/>
      </c>
      <c r="K99" t="str">
        <f ca="1">IFERROR(__xludf.DUMMYFUNCTION("""COMPUTED_VALUE"""),"")</f>
        <v/>
      </c>
      <c r="L99" t="str">
        <f ca="1">IFERROR(__xludf.DUMMYFUNCTION("""COMPUTED_VALUE"""),"")</f>
        <v/>
      </c>
      <c r="M99" t="str">
        <f ca="1">IFERROR(__xludf.DUMMYFUNCTION("""COMPUTED_VALUE"""),"")</f>
        <v/>
      </c>
      <c r="N99" t="str">
        <f ca="1">IFERROR(__xludf.DUMMYFUNCTION("""COMPUTED_VALUE"""),"")</f>
        <v/>
      </c>
      <c r="O99" t="str">
        <f ca="1">IFERROR(__xludf.DUMMYFUNCTION("""COMPUTED_VALUE"""),"")</f>
        <v/>
      </c>
      <c r="P99" t="str">
        <f ca="1">IFERROR(__xludf.DUMMYFUNCTION("""COMPUTED_VALUE"""),"")</f>
        <v/>
      </c>
      <c r="Q99" t="str">
        <f ca="1">IFERROR(__xludf.DUMMYFUNCTION("""COMPUTED_VALUE"""),"")</f>
        <v/>
      </c>
      <c r="R99" t="str">
        <f ca="1">IFERROR(__xludf.DUMMYFUNCTION("""COMPUTED_VALUE"""),"")</f>
        <v/>
      </c>
      <c r="S99" t="str">
        <f ca="1">IFERROR(__xludf.DUMMYFUNCTION("""COMPUTED_VALUE"""),"")</f>
        <v/>
      </c>
    </row>
    <row r="100" spans="1:19" ht="12.5">
      <c r="A100" t="str">
        <f ca="1">IFERROR(__xludf.DUMMYFUNCTION("""COMPUTED_VALUE"""),"")</f>
        <v/>
      </c>
      <c r="B100" t="str">
        <f ca="1">IFERROR(__xludf.DUMMYFUNCTION("""COMPUTED_VALUE"""),"")</f>
        <v/>
      </c>
      <c r="C100" t="str">
        <f ca="1">IFERROR(__xludf.DUMMYFUNCTION("""COMPUTED_VALUE"""),"")</f>
        <v/>
      </c>
      <c r="D100" t="str">
        <f ca="1">IFERROR(__xludf.DUMMYFUNCTION("""COMPUTED_VALUE"""),"")</f>
        <v/>
      </c>
      <c r="E100" t="str">
        <f ca="1">IFERROR(__xludf.DUMMYFUNCTION("""COMPUTED_VALUE"""),"")</f>
        <v/>
      </c>
      <c r="F100" t="str">
        <f ca="1">IFERROR(__xludf.DUMMYFUNCTION("""COMPUTED_VALUE"""),"")</f>
        <v/>
      </c>
      <c r="G100" t="str">
        <f ca="1">IFERROR(__xludf.DUMMYFUNCTION("""COMPUTED_VALUE"""),"")</f>
        <v/>
      </c>
      <c r="H100" t="str">
        <f ca="1">IFERROR(__xludf.DUMMYFUNCTION("""COMPUTED_VALUE"""),"")</f>
        <v/>
      </c>
      <c r="I100" t="str">
        <f ca="1">IFERROR(__xludf.DUMMYFUNCTION("""COMPUTED_VALUE"""),"")</f>
        <v/>
      </c>
      <c r="J100" t="str">
        <f ca="1">IFERROR(__xludf.DUMMYFUNCTION("""COMPUTED_VALUE"""),"")</f>
        <v/>
      </c>
      <c r="K100" t="str">
        <f ca="1">IFERROR(__xludf.DUMMYFUNCTION("""COMPUTED_VALUE"""),"")</f>
        <v/>
      </c>
      <c r="L100" t="str">
        <f ca="1">IFERROR(__xludf.DUMMYFUNCTION("""COMPUTED_VALUE"""),"")</f>
        <v/>
      </c>
      <c r="M100" t="str">
        <f ca="1">IFERROR(__xludf.DUMMYFUNCTION("""COMPUTED_VALUE"""),"")</f>
        <v/>
      </c>
      <c r="N100" t="str">
        <f ca="1">IFERROR(__xludf.DUMMYFUNCTION("""COMPUTED_VALUE"""),"")</f>
        <v/>
      </c>
      <c r="O100" t="str">
        <f ca="1">IFERROR(__xludf.DUMMYFUNCTION("""COMPUTED_VALUE"""),"")</f>
        <v/>
      </c>
      <c r="P100" t="str">
        <f ca="1">IFERROR(__xludf.DUMMYFUNCTION("""COMPUTED_VALUE"""),"")</f>
        <v/>
      </c>
      <c r="Q100" t="str">
        <f ca="1">IFERROR(__xludf.DUMMYFUNCTION("""COMPUTED_VALUE"""),"")</f>
        <v/>
      </c>
      <c r="R100" t="str">
        <f ca="1">IFERROR(__xludf.DUMMYFUNCTION("""COMPUTED_VALUE"""),"")</f>
        <v/>
      </c>
      <c r="S100" t="str">
        <f ca="1">IFERROR(__xludf.DUMMYFUNCTION("""COMPUTED_VALUE"""),"")</f>
        <v/>
      </c>
    </row>
    <row r="101" spans="1:19" ht="12.5">
      <c r="A101" t="str">
        <f ca="1">IFERROR(__xludf.DUMMYFUNCTION("""COMPUTED_VALUE"""),"")</f>
        <v/>
      </c>
      <c r="B101" t="str">
        <f ca="1">IFERROR(__xludf.DUMMYFUNCTION("""COMPUTED_VALUE"""),"")</f>
        <v/>
      </c>
      <c r="C101" t="str">
        <f ca="1">IFERROR(__xludf.DUMMYFUNCTION("""COMPUTED_VALUE"""),"")</f>
        <v/>
      </c>
      <c r="D101" t="str">
        <f ca="1">IFERROR(__xludf.DUMMYFUNCTION("""COMPUTED_VALUE"""),"")</f>
        <v/>
      </c>
      <c r="E101" t="str">
        <f ca="1">IFERROR(__xludf.DUMMYFUNCTION("""COMPUTED_VALUE"""),"")</f>
        <v/>
      </c>
      <c r="F101" t="str">
        <f ca="1">IFERROR(__xludf.DUMMYFUNCTION("""COMPUTED_VALUE"""),"")</f>
        <v/>
      </c>
      <c r="G101" t="str">
        <f ca="1">IFERROR(__xludf.DUMMYFUNCTION("""COMPUTED_VALUE"""),"")</f>
        <v/>
      </c>
      <c r="H101" t="str">
        <f ca="1">IFERROR(__xludf.DUMMYFUNCTION("""COMPUTED_VALUE"""),"")</f>
        <v/>
      </c>
      <c r="I101" t="str">
        <f ca="1">IFERROR(__xludf.DUMMYFUNCTION("""COMPUTED_VALUE"""),"")</f>
        <v/>
      </c>
      <c r="J101" t="str">
        <f ca="1">IFERROR(__xludf.DUMMYFUNCTION("""COMPUTED_VALUE"""),"")</f>
        <v/>
      </c>
      <c r="K101" t="str">
        <f ca="1">IFERROR(__xludf.DUMMYFUNCTION("""COMPUTED_VALUE"""),"")</f>
        <v/>
      </c>
      <c r="L101" t="str">
        <f ca="1">IFERROR(__xludf.DUMMYFUNCTION("""COMPUTED_VALUE"""),"")</f>
        <v/>
      </c>
      <c r="M101" t="str">
        <f ca="1">IFERROR(__xludf.DUMMYFUNCTION("""COMPUTED_VALUE"""),"")</f>
        <v/>
      </c>
      <c r="N101" t="str">
        <f ca="1">IFERROR(__xludf.DUMMYFUNCTION("""COMPUTED_VALUE"""),"")</f>
        <v/>
      </c>
      <c r="O101" t="str">
        <f ca="1">IFERROR(__xludf.DUMMYFUNCTION("""COMPUTED_VALUE"""),"")</f>
        <v/>
      </c>
      <c r="P101" t="str">
        <f ca="1">IFERROR(__xludf.DUMMYFUNCTION("""COMPUTED_VALUE"""),"")</f>
        <v/>
      </c>
      <c r="Q101" t="str">
        <f ca="1">IFERROR(__xludf.DUMMYFUNCTION("""COMPUTED_VALUE"""),"")</f>
        <v/>
      </c>
      <c r="R101" t="str">
        <f ca="1">IFERROR(__xludf.DUMMYFUNCTION("""COMPUTED_VALUE"""),"")</f>
        <v/>
      </c>
      <c r="S101" t="str">
        <f ca="1">IFERROR(__xludf.DUMMYFUNCTION("""COMPUTED_VALUE"""),"")</f>
        <v/>
      </c>
    </row>
  </sheetData>
  <phoneticPr fontId="1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27"/>
  <sheetViews>
    <sheetView tabSelected="1" view="pageLayout" zoomScaleNormal="100" workbookViewId="0">
      <selection sqref="A1:F1"/>
    </sheetView>
  </sheetViews>
  <sheetFormatPr defaultColWidth="14.26953125" defaultRowHeight="15.75" customHeight="1"/>
  <cols>
    <col min="1" max="1" width="17.90625" style="6" customWidth="1"/>
    <col min="2" max="2" width="0.81640625" style="6" customWidth="1"/>
    <col min="3" max="3" width="46.1796875" style="6" customWidth="1"/>
    <col min="4" max="4" width="17.90625" style="6" customWidth="1"/>
    <col min="5" max="5" width="0.81640625" style="6" customWidth="1"/>
    <col min="6" max="6" width="46.1796875" style="6" customWidth="1"/>
    <col min="7" max="16384" width="14.26953125" style="6"/>
  </cols>
  <sheetData>
    <row r="1" spans="1:6" ht="31.5">
      <c r="A1" s="32" t="s">
        <v>24</v>
      </c>
      <c r="B1" s="42"/>
      <c r="C1" s="42"/>
      <c r="D1" s="42"/>
      <c r="E1" s="42"/>
      <c r="F1" s="42"/>
    </row>
    <row r="2" spans="1:6" ht="14.25" customHeight="1">
      <c r="A2" s="5"/>
      <c r="B2" s="5"/>
      <c r="C2" s="5"/>
      <c r="D2" s="5"/>
      <c r="E2" s="5"/>
      <c r="F2" s="7"/>
    </row>
    <row r="3" spans="1:6" ht="14.25" customHeight="1">
      <c r="A3" s="31" t="s">
        <v>3</v>
      </c>
      <c r="B3" s="28"/>
      <c r="C3" s="28"/>
      <c r="D3" s="28"/>
      <c r="E3" s="28"/>
      <c r="F3" s="28"/>
    </row>
    <row r="4" spans="1:6" ht="14.25" customHeight="1">
      <c r="A4" s="31" t="s">
        <v>4</v>
      </c>
      <c r="B4" s="28"/>
      <c r="C4" s="28"/>
      <c r="D4" s="28"/>
      <c r="E4" s="28"/>
      <c r="F4" s="28"/>
    </row>
    <row r="5" spans="1:6" ht="14.25" customHeight="1">
      <c r="A5" s="31" t="s">
        <v>5</v>
      </c>
      <c r="B5" s="28"/>
      <c r="C5" s="28"/>
      <c r="D5" s="28"/>
      <c r="E5" s="28"/>
      <c r="F5" s="28"/>
    </row>
    <row r="6" spans="1:6" ht="12.5">
      <c r="A6" s="5"/>
      <c r="B6" s="5"/>
      <c r="C6" s="5"/>
      <c r="D6" s="5"/>
      <c r="E6" s="5"/>
      <c r="F6" s="5"/>
    </row>
    <row r="7" spans="1:6" ht="22.5" customHeight="1">
      <c r="A7" s="8" t="s">
        <v>0</v>
      </c>
      <c r="B7" s="5"/>
      <c r="C7" s="9"/>
      <c r="D7" s="8" t="s">
        <v>1</v>
      </c>
      <c r="E7" s="10"/>
      <c r="F7" s="9"/>
    </row>
    <row r="8" spans="1:6" ht="7.5" customHeight="1">
      <c r="A8" s="5"/>
      <c r="B8" s="5"/>
      <c r="C8" s="5"/>
      <c r="D8" s="5"/>
      <c r="E8" s="5"/>
      <c r="F8" s="5"/>
    </row>
    <row r="9" spans="1:6" ht="22.5" customHeight="1">
      <c r="A9" s="8" t="s">
        <v>6</v>
      </c>
      <c r="B9" s="5"/>
      <c r="C9" s="11"/>
      <c r="D9" s="8" t="s">
        <v>2</v>
      </c>
      <c r="E9" s="5"/>
      <c r="F9" s="5"/>
    </row>
    <row r="10" spans="1:6" ht="7.5" customHeight="1">
      <c r="A10" s="5"/>
      <c r="B10" s="5"/>
      <c r="C10" s="5"/>
      <c r="D10" s="5"/>
      <c r="E10" s="5"/>
      <c r="F10" s="5"/>
    </row>
    <row r="11" spans="1:6" ht="22.5" customHeight="1">
      <c r="A11" s="8" t="s">
        <v>7</v>
      </c>
      <c r="B11" s="5"/>
      <c r="C11" s="12"/>
      <c r="D11" s="8" t="s">
        <v>8</v>
      </c>
      <c r="E11" s="5"/>
      <c r="F11" s="5"/>
    </row>
    <row r="12" spans="1:6" ht="7.5" customHeight="1">
      <c r="A12" s="5"/>
      <c r="B12" s="5"/>
      <c r="C12" s="5"/>
      <c r="D12" s="5"/>
      <c r="E12" s="5"/>
      <c r="F12" s="5"/>
    </row>
    <row r="13" spans="1:6" ht="22.5" customHeight="1">
      <c r="A13" s="8" t="s">
        <v>9</v>
      </c>
      <c r="B13" s="5"/>
      <c r="C13" s="35"/>
      <c r="D13" s="28"/>
      <c r="E13" s="28"/>
      <c r="F13" s="28"/>
    </row>
    <row r="14" spans="1:6" ht="7.5" customHeight="1">
      <c r="A14" s="5"/>
      <c r="B14" s="5"/>
      <c r="C14" s="38"/>
      <c r="D14" s="28"/>
      <c r="E14" s="28"/>
      <c r="F14" s="28"/>
    </row>
    <row r="15" spans="1:6" ht="22.5" customHeight="1">
      <c r="A15" s="39" t="s">
        <v>10</v>
      </c>
      <c r="B15" s="15"/>
      <c r="C15" s="37"/>
      <c r="D15" s="28"/>
      <c r="E15" s="28"/>
      <c r="F15" s="28"/>
    </row>
    <row r="16" spans="1:6" ht="22.5" customHeight="1">
      <c r="A16" s="28"/>
      <c r="B16" s="5"/>
      <c r="C16" s="34"/>
      <c r="D16" s="28"/>
      <c r="E16" s="28"/>
      <c r="F16" s="28"/>
    </row>
    <row r="17" spans="1:6" ht="7.5" customHeight="1">
      <c r="A17" s="5"/>
      <c r="B17" s="5"/>
      <c r="C17" s="5"/>
      <c r="D17" s="5"/>
      <c r="E17" s="5"/>
      <c r="F17" s="5"/>
    </row>
    <row r="18" spans="1:6" ht="22.5" customHeight="1">
      <c r="A18" s="39" t="s">
        <v>11</v>
      </c>
      <c r="B18" s="5"/>
      <c r="C18" s="33"/>
      <c r="D18" s="28"/>
      <c r="E18" s="28"/>
      <c r="F18" s="28"/>
    </row>
    <row r="19" spans="1:6" ht="22.5" customHeight="1">
      <c r="A19" s="28"/>
      <c r="B19" s="5"/>
      <c r="C19" s="36"/>
      <c r="D19" s="28"/>
      <c r="E19" s="28"/>
      <c r="F19" s="28"/>
    </row>
    <row r="20" spans="1:6" ht="7.5" customHeight="1">
      <c r="A20" s="5"/>
      <c r="B20" s="5"/>
      <c r="C20" s="5"/>
      <c r="D20" s="27"/>
      <c r="E20" s="28"/>
      <c r="F20" s="28"/>
    </row>
    <row r="21" spans="1:6" ht="22.5" customHeight="1">
      <c r="A21" s="39" t="s">
        <v>12</v>
      </c>
      <c r="B21" s="5"/>
      <c r="C21" s="40"/>
      <c r="D21" s="28"/>
      <c r="E21" s="28"/>
      <c r="F21" s="28"/>
    </row>
    <row r="22" spans="1:6" ht="22.5" hidden="1" customHeight="1">
      <c r="A22" s="28"/>
      <c r="B22" s="5"/>
      <c r="C22" s="40" t="e">
        <f>IF(#REF!="","前　職：　"&amp;#REF!&amp;"　業界："&amp;#REF!&amp;" ／ 職種："&amp;#REF!&amp;"（ "&amp;#REF!&amp;"年"&amp;#REF!&amp;" ～ "&amp;#REF!&amp;#REF!&amp;" ）","前　職：　"&amp;#REF!&amp;"　業界："&amp;#REF!&amp;" ／ 職種："&amp;#REF!&amp;"（ "&amp;#REF!&amp;"年"&amp;#REF!&amp;"月 ～ "&amp;#REF!&amp;"年"&amp;#REF!&amp;"月 ）")</f>
        <v>#REF!</v>
      </c>
      <c r="D22" s="28"/>
      <c r="E22" s="28"/>
      <c r="F22" s="28"/>
    </row>
    <row r="23" spans="1:6" ht="7.5" customHeight="1">
      <c r="A23" s="5"/>
      <c r="B23" s="5"/>
      <c r="C23" s="5"/>
      <c r="D23" s="5"/>
      <c r="E23" s="5"/>
      <c r="F23" s="5"/>
    </row>
    <row r="24" spans="1:6" ht="22.5" customHeight="1">
      <c r="A24" s="8" t="s">
        <v>13</v>
      </c>
      <c r="B24" s="5"/>
      <c r="C24" s="17"/>
      <c r="D24" s="8" t="s">
        <v>14</v>
      </c>
      <c r="E24" s="5"/>
      <c r="F24" s="18"/>
    </row>
    <row r="25" spans="1:6" ht="7.5" customHeight="1">
      <c r="A25" s="5"/>
      <c r="B25" s="5"/>
      <c r="C25" s="5"/>
      <c r="D25" s="5"/>
      <c r="E25" s="5"/>
      <c r="F25" s="5"/>
    </row>
    <row r="26" spans="1:6" ht="22.5" customHeight="1">
      <c r="A26" s="19" t="s">
        <v>15</v>
      </c>
      <c r="B26" s="20"/>
      <c r="C26" s="20"/>
      <c r="D26" s="29"/>
      <c r="E26" s="30"/>
      <c r="F26" s="30"/>
    </row>
    <row r="27" spans="1:6" ht="12.5">
      <c r="A27" s="5"/>
      <c r="B27" s="5"/>
      <c r="C27" s="5"/>
      <c r="D27" s="5"/>
      <c r="E27" s="5"/>
      <c r="F27" s="5"/>
    </row>
  </sheetData>
  <mergeCells count="17">
    <mergeCell ref="A1:F1"/>
    <mergeCell ref="C18:F18"/>
    <mergeCell ref="C16:F16"/>
    <mergeCell ref="C13:F13"/>
    <mergeCell ref="C19:F19"/>
    <mergeCell ref="C15:F15"/>
    <mergeCell ref="C14:F14"/>
    <mergeCell ref="A15:A16"/>
    <mergeCell ref="A18:A19"/>
    <mergeCell ref="D20:F20"/>
    <mergeCell ref="D26:F26"/>
    <mergeCell ref="A4:F4"/>
    <mergeCell ref="A5:F5"/>
    <mergeCell ref="A3:F3"/>
    <mergeCell ref="A21:A22"/>
    <mergeCell ref="C22:F22"/>
    <mergeCell ref="C21:F21"/>
  </mergeCells>
  <phoneticPr fontId="12"/>
  <pageMargins left="0.7" right="0.7" top="0.75" bottom="0.75" header="0" footer="0"/>
  <pageSetup paperSize="9"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election sqref="A1:F1"/>
    </sheetView>
  </sheetViews>
  <sheetFormatPr defaultColWidth="14.26953125" defaultRowHeight="15.75" customHeight="1"/>
  <cols>
    <col min="1" max="1" width="17.90625" style="21" customWidth="1"/>
    <col min="2" max="2" width="0.81640625" style="21" customWidth="1"/>
    <col min="3" max="3" width="46.1796875" style="21" customWidth="1"/>
    <col min="4" max="4" width="17.90625" style="21" customWidth="1"/>
    <col min="5" max="5" width="0.81640625" style="21" customWidth="1"/>
    <col min="6" max="6" width="46.1796875" style="21" customWidth="1"/>
    <col min="7" max="16384" width="14.26953125" style="21"/>
  </cols>
  <sheetData>
    <row r="1" spans="1:6" ht="31.5">
      <c r="A1" s="32" t="s">
        <v>24</v>
      </c>
      <c r="B1" s="42"/>
      <c r="C1" s="42"/>
      <c r="D1" s="42"/>
      <c r="E1" s="42"/>
      <c r="F1" s="42"/>
    </row>
    <row r="2" spans="1:6" ht="14.25" customHeight="1">
      <c r="A2" s="13"/>
      <c r="B2" s="13"/>
      <c r="C2" s="13"/>
      <c r="D2" s="13"/>
      <c r="E2" s="13"/>
      <c r="F2" s="7"/>
    </row>
    <row r="3" spans="1:6" ht="14.25" customHeight="1">
      <c r="A3" s="31" t="s">
        <v>3</v>
      </c>
      <c r="B3" s="42"/>
      <c r="C3" s="42"/>
      <c r="D3" s="42"/>
      <c r="E3" s="42"/>
      <c r="F3" s="42"/>
    </row>
    <row r="4" spans="1:6" ht="14.25" customHeight="1">
      <c r="A4" s="31" t="s">
        <v>4</v>
      </c>
      <c r="B4" s="42"/>
      <c r="C4" s="42"/>
      <c r="D4" s="42"/>
      <c r="E4" s="42"/>
      <c r="F4" s="42"/>
    </row>
    <row r="5" spans="1:6" ht="14.25" customHeight="1">
      <c r="A5" s="31" t="s">
        <v>5</v>
      </c>
      <c r="B5" s="42"/>
      <c r="C5" s="42"/>
      <c r="D5" s="42"/>
      <c r="E5" s="42"/>
      <c r="F5" s="42"/>
    </row>
    <row r="6" spans="1:6" ht="16">
      <c r="A6" s="13"/>
      <c r="B6" s="13"/>
      <c r="C6" s="13"/>
      <c r="D6" s="13"/>
      <c r="E6" s="13"/>
      <c r="F6" s="13"/>
    </row>
    <row r="7" spans="1:6" ht="22.5" customHeight="1">
      <c r="A7" s="14" t="s">
        <v>0</v>
      </c>
      <c r="B7" s="13"/>
      <c r="C7" s="9" t="s">
        <v>16</v>
      </c>
      <c r="D7" s="14" t="s">
        <v>1</v>
      </c>
      <c r="E7" s="10"/>
      <c r="F7" s="9" t="s">
        <v>17</v>
      </c>
    </row>
    <row r="8" spans="1:6" ht="7.5" customHeight="1">
      <c r="A8" s="13"/>
      <c r="B8" s="13"/>
      <c r="C8" s="13"/>
      <c r="D8" s="13"/>
      <c r="E8" s="13"/>
      <c r="F8" s="13"/>
    </row>
    <row r="9" spans="1:6" ht="22.5" customHeight="1">
      <c r="A9" s="14" t="s">
        <v>6</v>
      </c>
      <c r="B9" s="13"/>
      <c r="C9" s="22" t="s">
        <v>19</v>
      </c>
      <c r="D9" s="14" t="s">
        <v>2</v>
      </c>
      <c r="E9" s="13"/>
      <c r="F9" s="13" t="s">
        <v>22</v>
      </c>
    </row>
    <row r="10" spans="1:6" ht="7.5" customHeight="1">
      <c r="A10" s="13"/>
      <c r="B10" s="13"/>
      <c r="C10" s="13"/>
      <c r="D10" s="13"/>
      <c r="E10" s="13"/>
      <c r="F10" s="13"/>
    </row>
    <row r="11" spans="1:6" ht="22.5" customHeight="1">
      <c r="A11" s="14" t="s">
        <v>7</v>
      </c>
      <c r="B11" s="13"/>
      <c r="C11" s="23" t="s">
        <v>23</v>
      </c>
      <c r="D11" s="14" t="s">
        <v>8</v>
      </c>
      <c r="E11" s="13"/>
      <c r="F11" s="24" t="s">
        <v>18</v>
      </c>
    </row>
    <row r="12" spans="1:6" ht="7.5" customHeight="1">
      <c r="A12" s="13"/>
      <c r="B12" s="13"/>
      <c r="C12" s="13"/>
      <c r="D12" s="13"/>
      <c r="E12" s="13"/>
      <c r="F12" s="13"/>
    </row>
    <row r="13" spans="1:6" ht="22.5" customHeight="1">
      <c r="A13" s="14" t="s">
        <v>9</v>
      </c>
      <c r="B13" s="13"/>
      <c r="C13" s="35" t="s">
        <v>20</v>
      </c>
      <c r="D13" s="42"/>
      <c r="E13" s="42"/>
      <c r="F13" s="42"/>
    </row>
    <row r="14" spans="1:6" ht="7.5" customHeight="1">
      <c r="A14" s="13"/>
      <c r="B14" s="13"/>
      <c r="C14" s="35"/>
      <c r="D14" s="42"/>
      <c r="E14" s="42"/>
      <c r="F14" s="42"/>
    </row>
    <row r="15" spans="1:6" ht="22.5" customHeight="1">
      <c r="A15" s="39" t="s">
        <v>10</v>
      </c>
      <c r="B15" s="25"/>
      <c r="C15" s="36" t="s">
        <v>21</v>
      </c>
      <c r="D15" s="42"/>
      <c r="E15" s="42"/>
      <c r="F15" s="42"/>
    </row>
    <row r="16" spans="1:6" ht="22.5" customHeight="1">
      <c r="A16" s="42"/>
      <c r="B16" s="13"/>
      <c r="C16" s="33"/>
      <c r="D16" s="42"/>
      <c r="E16" s="42"/>
      <c r="F16" s="42"/>
    </row>
    <row r="17" spans="1:6" ht="7.5" customHeight="1">
      <c r="A17" s="13"/>
      <c r="B17" s="13"/>
      <c r="C17" s="13"/>
      <c r="D17" s="13"/>
      <c r="E17" s="13"/>
      <c r="F17" s="13"/>
    </row>
    <row r="18" spans="1:6" ht="22.5" customHeight="1">
      <c r="A18" s="39" t="s">
        <v>11</v>
      </c>
      <c r="B18" s="13"/>
      <c r="C18" s="33"/>
      <c r="D18" s="42"/>
      <c r="E18" s="42"/>
      <c r="F18" s="42"/>
    </row>
    <row r="19" spans="1:6" ht="22.5" customHeight="1">
      <c r="A19" s="42"/>
      <c r="B19" s="13"/>
      <c r="C19" s="36"/>
      <c r="D19" s="42"/>
      <c r="E19" s="42"/>
      <c r="F19" s="42"/>
    </row>
    <row r="20" spans="1:6" ht="7.5" customHeight="1">
      <c r="A20" s="13"/>
      <c r="B20" s="13"/>
      <c r="C20" s="13"/>
      <c r="D20" s="41"/>
      <c r="E20" s="42"/>
      <c r="F20" s="42"/>
    </row>
    <row r="21" spans="1:6" ht="22.5" customHeight="1">
      <c r="A21" s="39" t="s">
        <v>12</v>
      </c>
      <c r="B21" s="13"/>
      <c r="C21" s="35"/>
      <c r="D21" s="42"/>
      <c r="E21" s="42"/>
      <c r="F21" s="42"/>
    </row>
    <row r="22" spans="1:6" ht="22.5" hidden="1" customHeight="1">
      <c r="A22" s="42"/>
      <c r="B22" s="13"/>
      <c r="C22" s="35" t="e">
        <f>IF(#REF!="","前　職：　"&amp;#REF!&amp;"　業界："&amp;#REF!&amp;" ／ 職種："&amp;#REF!&amp;"（ "&amp;#REF!&amp;"年"&amp;#REF!&amp;" ～ "&amp;#REF!&amp;#REF!&amp;" ）","前　職：　"&amp;#REF!&amp;"　業界："&amp;#REF!&amp;" ／ 職種："&amp;#REF!&amp;"（ "&amp;#REF!&amp;"年"&amp;#REF!&amp;"月 ～ "&amp;#REF!&amp;"年"&amp;#REF!&amp;"月 ）")</f>
        <v>#REF!</v>
      </c>
      <c r="D22" s="42"/>
      <c r="E22" s="42"/>
      <c r="F22" s="42"/>
    </row>
    <row r="23" spans="1:6" ht="7.5" customHeight="1">
      <c r="A23" s="13"/>
      <c r="B23" s="13"/>
      <c r="C23" s="13"/>
      <c r="D23" s="13"/>
      <c r="E23" s="13"/>
      <c r="F23" s="13"/>
    </row>
    <row r="24" spans="1:6" ht="22.5" customHeight="1">
      <c r="A24" s="14" t="s">
        <v>13</v>
      </c>
      <c r="B24" s="13"/>
      <c r="C24" s="16"/>
      <c r="D24" s="14" t="s">
        <v>14</v>
      </c>
      <c r="E24" s="13"/>
      <c r="F24" s="18"/>
    </row>
    <row r="25" spans="1:6" ht="7.5" customHeight="1">
      <c r="A25" s="13"/>
      <c r="B25" s="13"/>
      <c r="C25" s="13"/>
      <c r="D25" s="13"/>
      <c r="E25" s="13"/>
      <c r="F25" s="13"/>
    </row>
    <row r="26" spans="1:6" ht="22.5" customHeight="1">
      <c r="A26" s="19" t="s">
        <v>15</v>
      </c>
      <c r="B26" s="26"/>
      <c r="C26" s="26"/>
      <c r="D26" s="43"/>
      <c r="E26" s="44"/>
      <c r="F26" s="44"/>
    </row>
    <row r="27" spans="1:6" ht="16">
      <c r="A27" s="13"/>
      <c r="B27" s="13"/>
      <c r="C27" s="13"/>
      <c r="D27" s="13"/>
      <c r="E27" s="13"/>
      <c r="F27" s="13"/>
    </row>
  </sheetData>
  <mergeCells count="17">
    <mergeCell ref="C14:F14"/>
    <mergeCell ref="A1:F1"/>
    <mergeCell ref="A3:F3"/>
    <mergeCell ref="A4:F4"/>
    <mergeCell ref="A5:F5"/>
    <mergeCell ref="C13:F13"/>
    <mergeCell ref="A15:A16"/>
    <mergeCell ref="C15:F15"/>
    <mergeCell ref="C16:F16"/>
    <mergeCell ref="A18:A19"/>
    <mergeCell ref="C18:F18"/>
    <mergeCell ref="C19:F19"/>
    <mergeCell ref="D20:F20"/>
    <mergeCell ref="A21:A22"/>
    <mergeCell ref="C21:F21"/>
    <mergeCell ref="C22:F22"/>
    <mergeCell ref="D26:F26"/>
  </mergeCells>
  <phoneticPr fontId="12"/>
  <hyperlinks>
    <hyperlink ref="F11" r:id="rId1"/>
  </hyperlinks>
  <pageMargins left="0.7" right="0.7" top="0.75" bottom="0.75" header="0.3" footer="0.3"/>
  <pageSetup paperSize="9"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data1</vt:lpstr>
      <vt:lpstr>data2</vt:lpstr>
      <vt:lpstr>data3</vt:lpstr>
      <vt:lpstr>訪問カード</vt: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大石侑生</cp:lastModifiedBy>
  <dcterms:modified xsi:type="dcterms:W3CDTF">2019-08-07T08:16:44Z</dcterms:modified>
</cp:coreProperties>
</file>